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1 文書データフォルダ\1 西宮市\5 自然学校（入所応対を除く）\11提出書類（電子データ）\"/>
    </mc:Choice>
  </mc:AlternateContent>
  <xr:revisionPtr revIDLastSave="0" documentId="13_ncr:1_{40BF5EC8-A88A-454B-A1F1-1EA2DDD215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備品等使用申込書" sheetId="2" r:id="rId1"/>
    <sheet name="データ選択肢" sheetId="3" state="hidden" r:id="rId2"/>
  </sheets>
  <definedNames>
    <definedName name="_xlnm.Print_Area" localSheetId="0">備品等使用申込書!$A$1:$V$128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2" l="1"/>
  <c r="S10" i="2"/>
  <c r="R10" i="2"/>
  <c r="Q10" i="2"/>
  <c r="U10" i="2" s="1"/>
  <c r="R69" i="2"/>
  <c r="R70" i="2"/>
  <c r="Q73" i="2"/>
  <c r="U73" i="2" l="1"/>
  <c r="T10" i="2"/>
  <c r="R73" i="2"/>
  <c r="S73" i="2"/>
  <c r="T7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shizen-4</author>
  </authors>
  <commentList>
    <comment ref="M3" authorId="0" shapeId="0" xr:uid="{6402468C-5259-47E3-B5A1-6E657D139033}">
      <text>
        <r>
          <rPr>
            <b/>
            <sz val="9"/>
            <color indexed="81"/>
            <rFont val="MS P ゴシック"/>
            <family val="3"/>
            <charset val="128"/>
          </rPr>
          <t>〔団体名・担当者〕
入力してください。</t>
        </r>
      </text>
    </comment>
    <comment ref="M5" authorId="0" shapeId="0" xr:uid="{B91D8587-1CC5-4AC5-B784-7CF2E118D1E9}">
      <text>
        <r>
          <rPr>
            <b/>
            <sz val="9"/>
            <color indexed="81"/>
            <rFont val="MS P ゴシック"/>
            <family val="3"/>
            <charset val="128"/>
          </rPr>
          <t>〔記入日〕
団体名を記入すると、
記入日が自動入力されます。</t>
        </r>
      </text>
    </comment>
    <comment ref="U10" authorId="0" shapeId="0" xr:uid="{3218E788-86A0-40B1-B315-D5DCB4A7A73E}">
      <text>
        <r>
          <rPr>
            <b/>
            <sz val="9"/>
            <color indexed="81"/>
            <rFont val="MS P ゴシック"/>
            <family val="3"/>
            <charset val="128"/>
          </rPr>
          <t>〔1日目～5日目の日付け〕
使用日の日付けは、
自動入力されます。</t>
        </r>
      </text>
    </comment>
    <comment ref="U14" authorId="0" shapeId="0" xr:uid="{2EB55F16-7968-4FAD-9016-07D8A7D733DA}">
      <text>
        <r>
          <rPr>
            <b/>
            <sz val="9"/>
            <color indexed="81"/>
            <rFont val="MS P ゴシック"/>
            <family val="3"/>
            <charset val="128"/>
          </rPr>
          <t>〔必要数・使用日〕
必要数と使用日のどちらも入力してください。
使用日で必要になる場合は、〇を選択してください。</t>
        </r>
      </text>
    </comment>
    <comment ref="R70" authorId="0" shapeId="0" xr:uid="{A57D22CE-DA2C-41A9-81DF-9F5032DF3774}">
      <text>
        <r>
          <rPr>
            <b/>
            <sz val="9"/>
            <color indexed="81"/>
            <rFont val="MS P ゴシック"/>
            <family val="3"/>
            <charset val="128"/>
          </rPr>
          <t>〔団体名・担当者〕
（オモテ）に入力した内容が
反映されます。</t>
        </r>
      </text>
    </comment>
  </commentList>
</comments>
</file>

<file path=xl/sharedStrings.xml><?xml version="1.0" encoding="utf-8"?>
<sst xmlns="http://schemas.openxmlformats.org/spreadsheetml/2006/main" count="200" uniqueCount="165">
  <si>
    <t>1</t>
    <phoneticPr fontId="1"/>
  </si>
  <si>
    <t>必要数</t>
    <rPh sb="0" eb="3">
      <t>ヒツヨウスウ</t>
    </rPh>
    <phoneticPr fontId="1"/>
  </si>
  <si>
    <t>品　　　　　名</t>
    <rPh sb="0" eb="1">
      <t>ヒン</t>
    </rPh>
    <rPh sb="6" eb="7">
      <t>メイ</t>
    </rPh>
    <phoneticPr fontId="1"/>
  </si>
  <si>
    <t>数</t>
    <rPh sb="0" eb="1">
      <t>スウ</t>
    </rPh>
    <phoneticPr fontId="1"/>
  </si>
  <si>
    <t>ゴム長靴(18cm～28cm)</t>
    <rPh sb="2" eb="4">
      <t>ナガグツ</t>
    </rPh>
    <phoneticPr fontId="1"/>
  </si>
  <si>
    <t>分類</t>
    <rPh sb="0" eb="2">
      <t>ブンルイ</t>
    </rPh>
    <phoneticPr fontId="1"/>
  </si>
  <si>
    <t>電子ピアノ</t>
    <rPh sb="0" eb="2">
      <t>デンシ</t>
    </rPh>
    <phoneticPr fontId="1"/>
  </si>
  <si>
    <t>ＤＶＤ＋ＶＨＳビデオデッキ</t>
    <phoneticPr fontId="1"/>
  </si>
  <si>
    <t>プロジェクター(常設吊下げ)</t>
    <rPh sb="8" eb="10">
      <t>ジョウセツ</t>
    </rPh>
    <rPh sb="10" eb="12">
      <t>ツリサ</t>
    </rPh>
    <phoneticPr fontId="1"/>
  </si>
  <si>
    <t>マイク設備(ワイヤレス、ＣＤ　他）</t>
    <rPh sb="3" eb="5">
      <t>セツビ</t>
    </rPh>
    <rPh sb="15" eb="16">
      <t>ホカ</t>
    </rPh>
    <phoneticPr fontId="1"/>
  </si>
  <si>
    <t>長机(脚長)</t>
    <rPh sb="0" eb="1">
      <t>ナガ</t>
    </rPh>
    <rPh sb="1" eb="2">
      <t>ヅクエ</t>
    </rPh>
    <rPh sb="3" eb="5">
      <t>アシナガ</t>
    </rPh>
    <phoneticPr fontId="1"/>
  </si>
  <si>
    <t>グランドピアノ</t>
    <phoneticPr fontId="1"/>
  </si>
  <si>
    <t>スポットライト</t>
    <phoneticPr fontId="1"/>
  </si>
  <si>
    <t>指揮台</t>
    <rPh sb="0" eb="3">
      <t>シキダイ</t>
    </rPh>
    <phoneticPr fontId="1"/>
  </si>
  <si>
    <t>譜面台</t>
    <rPh sb="0" eb="2">
      <t>フメン</t>
    </rPh>
    <rPh sb="2" eb="3">
      <t>ダイ</t>
    </rPh>
    <phoneticPr fontId="1"/>
  </si>
  <si>
    <t>得点板</t>
    <rPh sb="0" eb="2">
      <t>トクテン</t>
    </rPh>
    <rPh sb="2" eb="3">
      <t>バン</t>
    </rPh>
    <phoneticPr fontId="1"/>
  </si>
  <si>
    <t>ゲームベスト(赤15・青15)</t>
    <rPh sb="7" eb="8">
      <t>アカ</t>
    </rPh>
    <rPh sb="11" eb="12">
      <t>アオ</t>
    </rPh>
    <phoneticPr fontId="1"/>
  </si>
  <si>
    <t>ビーンボウリング(ボール４)</t>
    <phoneticPr fontId="1"/>
  </si>
  <si>
    <t>スカイクロス(リング、コーン)</t>
    <phoneticPr fontId="1"/>
  </si>
  <si>
    <t>綱引きロープ（３０ｍ）</t>
    <rPh sb="0" eb="2">
      <t>ツナヒ</t>
    </rPh>
    <phoneticPr fontId="1"/>
  </si>
  <si>
    <t>竹切りのこ</t>
    <rPh sb="0" eb="1">
      <t>タケ</t>
    </rPh>
    <rPh sb="1" eb="2">
      <t>キ</t>
    </rPh>
    <phoneticPr fontId="1"/>
  </si>
  <si>
    <t>金尺（Ｌ）</t>
    <rPh sb="0" eb="1">
      <t>カナ</t>
    </rPh>
    <rPh sb="1" eb="2">
      <t>シャク</t>
    </rPh>
    <phoneticPr fontId="1"/>
  </si>
  <si>
    <r>
      <t>切り出しナイフ</t>
    </r>
    <r>
      <rPr>
        <sz val="10"/>
        <rFont val="ＭＳ ゴシック"/>
        <family val="3"/>
        <charset val="128"/>
      </rPr>
      <t>　※左利き用も有</t>
    </r>
    <rPh sb="0" eb="1">
      <t>キ</t>
    </rPh>
    <rPh sb="2" eb="3">
      <t>ダ</t>
    </rPh>
    <rPh sb="9" eb="11">
      <t>ヒダリキ</t>
    </rPh>
    <rPh sb="12" eb="13">
      <t>ヨウ</t>
    </rPh>
    <rPh sb="14" eb="15">
      <t>ア</t>
    </rPh>
    <phoneticPr fontId="1"/>
  </si>
  <si>
    <t>キリ</t>
    <phoneticPr fontId="1"/>
  </si>
  <si>
    <t>パレット</t>
    <phoneticPr fontId="1"/>
  </si>
  <si>
    <t>水入れ(3個組）</t>
    <rPh sb="0" eb="2">
      <t>ミズイ</t>
    </rPh>
    <rPh sb="5" eb="6">
      <t>コ</t>
    </rPh>
    <rPh sb="6" eb="7">
      <t>クミ</t>
    </rPh>
    <phoneticPr fontId="1"/>
  </si>
  <si>
    <t>大型ガスバーナー</t>
    <rPh sb="0" eb="2">
      <t>オオガタ</t>
    </rPh>
    <phoneticPr fontId="1"/>
  </si>
  <si>
    <t>粘土板</t>
    <rPh sb="0" eb="3">
      <t>ネンドバン</t>
    </rPh>
    <phoneticPr fontId="1"/>
  </si>
  <si>
    <t>ヘラ(3本入）</t>
    <rPh sb="4" eb="5">
      <t>ホン</t>
    </rPh>
    <rPh sb="5" eb="6">
      <t>イ</t>
    </rPh>
    <phoneticPr fontId="1"/>
  </si>
  <si>
    <t>焼板</t>
    <rPh sb="0" eb="1">
      <t>ヤ</t>
    </rPh>
    <rPh sb="1" eb="2">
      <t>イタ</t>
    </rPh>
    <phoneticPr fontId="1"/>
  </si>
  <si>
    <t>木工</t>
    <rPh sb="0" eb="2">
      <t>モッコウ</t>
    </rPh>
    <phoneticPr fontId="1"/>
  </si>
  <si>
    <t>粘土</t>
    <rPh sb="0" eb="2">
      <t>ネンド</t>
    </rPh>
    <phoneticPr fontId="1"/>
  </si>
  <si>
    <t>活動全般</t>
    <rPh sb="0" eb="2">
      <t>カツドウ</t>
    </rPh>
    <rPh sb="2" eb="4">
      <t>ゼンパン</t>
    </rPh>
    <phoneticPr fontId="1"/>
  </si>
  <si>
    <t>炊飯</t>
    <rPh sb="0" eb="2">
      <t>スイハン</t>
    </rPh>
    <phoneticPr fontId="1"/>
  </si>
  <si>
    <t>野外活動</t>
    <rPh sb="0" eb="2">
      <t>ヤガイ</t>
    </rPh>
    <rPh sb="2" eb="4">
      <t>カツドウ</t>
    </rPh>
    <phoneticPr fontId="1"/>
  </si>
  <si>
    <t>テント</t>
    <phoneticPr fontId="1"/>
  </si>
  <si>
    <t>体育室</t>
    <rPh sb="0" eb="3">
      <t>タイイクシツ</t>
    </rPh>
    <phoneticPr fontId="1"/>
  </si>
  <si>
    <t>創作活動</t>
    <rPh sb="0" eb="2">
      <t>ソウサク</t>
    </rPh>
    <rPh sb="2" eb="4">
      <t>カツドウ</t>
    </rPh>
    <phoneticPr fontId="1"/>
  </si>
  <si>
    <t>視聴覚</t>
    <rPh sb="0" eb="3">
      <t>シチョウカク</t>
    </rPh>
    <phoneticPr fontId="1"/>
  </si>
  <si>
    <t>バレーボール　支柱・ネット</t>
    <rPh sb="7" eb="9">
      <t>シチュウ</t>
    </rPh>
    <phoneticPr fontId="1"/>
  </si>
  <si>
    <t>大なわとび</t>
    <rPh sb="0" eb="1">
      <t>オオ</t>
    </rPh>
    <phoneticPr fontId="1"/>
  </si>
  <si>
    <t>折り畳みパイプイス</t>
    <rPh sb="0" eb="1">
      <t>オ</t>
    </rPh>
    <rPh sb="2" eb="3">
      <t>タタ</t>
    </rPh>
    <phoneticPr fontId="1"/>
  </si>
  <si>
    <t>LEDキャンドルセット(20入)</t>
    <rPh sb="14" eb="15">
      <t>イ</t>
    </rPh>
    <phoneticPr fontId="1"/>
  </si>
  <si>
    <t>クウォーターテニスラケット</t>
    <phoneticPr fontId="1"/>
  </si>
  <si>
    <t>なわとび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</si>
  <si>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</si>
  <si>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</si>
  <si>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</si>
  <si>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</si>
  <si>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</si>
  <si>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</si>
  <si>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</si>
  <si>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</si>
  <si>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</si>
  <si>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</si>
  <si>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</si>
  <si>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</si>
  <si>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</si>
  <si>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</si>
  <si>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グラウンドフィールドメジャー</t>
    <phoneticPr fontId="1"/>
  </si>
  <si>
    <t>ウォーキングメジャー</t>
    <phoneticPr fontId="1"/>
  </si>
  <si>
    <t>16</t>
  </si>
  <si>
    <t>ドッジビー</t>
    <phoneticPr fontId="1"/>
  </si>
  <si>
    <t>審判台</t>
    <rPh sb="0" eb="2">
      <t>シンパン</t>
    </rPh>
    <rPh sb="2" eb="3">
      <t>ダイ</t>
    </rPh>
    <phoneticPr fontId="1"/>
  </si>
  <si>
    <t>カラーコーン</t>
    <phoneticPr fontId="1"/>
  </si>
  <si>
    <t>スポーツリバーシ(10枚）</t>
    <rPh sb="11" eb="12">
      <t>マイ</t>
    </rPh>
    <phoneticPr fontId="1"/>
  </si>
  <si>
    <t>水彩</t>
    <rPh sb="0" eb="2">
      <t>スイサイ</t>
    </rPh>
    <phoneticPr fontId="1"/>
  </si>
  <si>
    <t>ワイヤーブラシ</t>
    <phoneticPr fontId="1"/>
  </si>
  <si>
    <t>金づち</t>
    <rPh sb="0" eb="1">
      <t>カナ</t>
    </rPh>
    <phoneticPr fontId="1"/>
  </si>
  <si>
    <t>画版</t>
    <rPh sb="0" eb="1">
      <t>ガ</t>
    </rPh>
    <rPh sb="1" eb="2">
      <t>バン</t>
    </rPh>
    <phoneticPr fontId="1"/>
  </si>
  <si>
    <t>キャンドル台（大）</t>
    <rPh sb="5" eb="6">
      <t>ダイ</t>
    </rPh>
    <rPh sb="7" eb="8">
      <t>ダイ</t>
    </rPh>
    <phoneticPr fontId="1"/>
  </si>
  <si>
    <t>キャンドル台（小）</t>
    <rPh sb="5" eb="6">
      <t>ダイ</t>
    </rPh>
    <rPh sb="7" eb="8">
      <t>ショウ</t>
    </rPh>
    <phoneticPr fontId="1"/>
  </si>
  <si>
    <t>堂食</t>
    <rPh sb="0" eb="1">
      <t>ドウ</t>
    </rPh>
    <rPh sb="1" eb="2">
      <t>ショク</t>
    </rPh>
    <phoneticPr fontId="1"/>
  </si>
  <si>
    <t>たも網(柄短:30 柄長:10)</t>
    <rPh sb="2" eb="3">
      <t>アミ</t>
    </rPh>
    <rPh sb="4" eb="5">
      <t>エ</t>
    </rPh>
    <rPh sb="5" eb="6">
      <t>タン</t>
    </rPh>
    <rPh sb="10" eb="11">
      <t>エ</t>
    </rPh>
    <rPh sb="11" eb="12">
      <t>ナガ</t>
    </rPh>
    <phoneticPr fontId="1"/>
  </si>
  <si>
    <t>ビニールバケツセット(8ケ入)</t>
    <rPh sb="13" eb="14">
      <t>イリ</t>
    </rPh>
    <phoneticPr fontId="1"/>
  </si>
  <si>
    <t>マイク設備(ワイヤレス、ＣＤ他）</t>
    <rPh sb="3" eb="5">
      <t>セツビ</t>
    </rPh>
    <rPh sb="14" eb="15">
      <t>ホカ</t>
    </rPh>
    <phoneticPr fontId="1"/>
  </si>
  <si>
    <t>テニスボール　　軟式</t>
    <rPh sb="8" eb="10">
      <t>ナンシキ</t>
    </rPh>
    <phoneticPr fontId="1"/>
  </si>
  <si>
    <t>テニスボール　　硬式</t>
    <rPh sb="8" eb="10">
      <t>コウシキ</t>
    </rPh>
    <phoneticPr fontId="1"/>
  </si>
  <si>
    <t>クウォーターテニスボール</t>
    <phoneticPr fontId="1"/>
  </si>
  <si>
    <r>
      <t>屋外用綱引きロープ</t>
    </r>
    <r>
      <rPr>
        <sz val="7"/>
        <rFont val="ＭＳ ゴシック"/>
        <family val="3"/>
        <charset val="128"/>
      </rPr>
      <t>（３０ｍ・農村広場保管）</t>
    </r>
    <rPh sb="0" eb="3">
      <t>オクガイヨウ</t>
    </rPh>
    <rPh sb="3" eb="5">
      <t>ツナヒ</t>
    </rPh>
    <rPh sb="14" eb="16">
      <t>ノウソン</t>
    </rPh>
    <rPh sb="16" eb="18">
      <t>ヒロバ</t>
    </rPh>
    <rPh sb="18" eb="20">
      <t>ホカン</t>
    </rPh>
    <phoneticPr fontId="1"/>
  </si>
  <si>
    <t>卓球台</t>
    <rPh sb="0" eb="3">
      <t>タッキュウダイ</t>
    </rPh>
    <phoneticPr fontId="1"/>
  </si>
  <si>
    <t>なわとび</t>
    <phoneticPr fontId="1"/>
  </si>
  <si>
    <t>使用日</t>
    <rPh sb="0" eb="2">
      <t>シヨウ</t>
    </rPh>
    <rPh sb="2" eb="3">
      <t>ヒ</t>
    </rPh>
    <phoneticPr fontId="1"/>
  </si>
  <si>
    <t>2</t>
    <phoneticPr fontId="1"/>
  </si>
  <si>
    <r>
      <t>大型スクリーン</t>
    </r>
    <r>
      <rPr>
        <sz val="11"/>
        <rFont val="ＭＳ ゴシック"/>
        <family val="3"/>
        <charset val="128"/>
      </rPr>
      <t>(ナイトシアター用)</t>
    </r>
    <rPh sb="0" eb="2">
      <t>オオガタ</t>
    </rPh>
    <rPh sb="15" eb="16">
      <t>ヨウ</t>
    </rPh>
    <phoneticPr fontId="1"/>
  </si>
  <si>
    <t>グラウンドゴルフ ８ホールセット</t>
    <phoneticPr fontId="1"/>
  </si>
  <si>
    <r>
      <t xml:space="preserve"> マウンテンバイク</t>
    </r>
    <r>
      <rPr>
        <sz val="11"/>
        <rFont val="ＭＳ ゴシック"/>
        <family val="3"/>
        <charset val="128"/>
      </rPr>
      <t>（ｻｲｽﾞ26:10 24:29）　</t>
    </r>
    <phoneticPr fontId="1"/>
  </si>
  <si>
    <r>
      <t>マイク設備</t>
    </r>
    <r>
      <rPr>
        <sz val="10"/>
        <rFont val="ＭＳ ゴシック"/>
        <family val="3"/>
        <charset val="128"/>
      </rPr>
      <t>(ワイヤレス,ＣＤ,ＭＤ 他）</t>
    </r>
    <rPh sb="3" eb="5">
      <t>セツビ</t>
    </rPh>
    <rPh sb="18" eb="19">
      <t>ホカ</t>
    </rPh>
    <phoneticPr fontId="1"/>
  </si>
  <si>
    <r>
      <t>フロッカー</t>
    </r>
    <r>
      <rPr>
        <sz val="9"/>
        <rFont val="ＭＳ ゴシック"/>
        <family val="3"/>
        <charset val="128"/>
      </rPr>
      <t>(ターゲット１,フロッカー６）</t>
    </r>
    <phoneticPr fontId="1"/>
  </si>
  <si>
    <t>野球・ソフトボール用具一式</t>
  </si>
  <si>
    <t>卓球ラケット・ピン球</t>
    <rPh sb="0" eb="2">
      <t>タッキュウ</t>
    </rPh>
    <rPh sb="9" eb="10">
      <t>キュウ</t>
    </rPh>
    <phoneticPr fontId="1"/>
  </si>
  <si>
    <r>
      <t>バドミントン</t>
    </r>
    <r>
      <rPr>
        <sz val="11"/>
        <rFont val="ＭＳ ゴシック"/>
        <family val="3"/>
        <charset val="128"/>
      </rPr>
      <t>（ラケット・シャトル）</t>
    </r>
    <phoneticPr fontId="1"/>
  </si>
  <si>
    <t>家型テントセット（８人用）</t>
    <rPh sb="0" eb="2">
      <t>イエガタ</t>
    </rPh>
    <rPh sb="10" eb="12">
      <t>ニンヨウ</t>
    </rPh>
    <phoneticPr fontId="1"/>
  </si>
  <si>
    <r>
      <t>ストラックアウト</t>
    </r>
    <r>
      <rPr>
        <sz val="10"/>
        <rFont val="ＭＳ ゴシック"/>
        <family val="3"/>
        <charset val="128"/>
      </rPr>
      <t>(ボード１,ボール4)</t>
    </r>
    <phoneticPr fontId="1"/>
  </si>
  <si>
    <t>ドーム型テントセット（4-5人用）</t>
    <rPh sb="3" eb="4">
      <t>ガタ</t>
    </rPh>
    <rPh sb="14" eb="16">
      <t>ニンヨウ</t>
    </rPh>
    <phoneticPr fontId="1"/>
  </si>
  <si>
    <r>
      <t>自転車</t>
    </r>
    <r>
      <rPr>
        <sz val="11"/>
        <rFont val="ＭＳ ゴシック"/>
        <family val="3"/>
        <charset val="128"/>
      </rPr>
      <t>(ｻｲｽﾞ 26:10 24:39 22:3 20:9)</t>
    </r>
    <rPh sb="0" eb="3">
      <t>ジテンシャ</t>
    </rPh>
    <phoneticPr fontId="1"/>
  </si>
  <si>
    <t>17</t>
  </si>
  <si>
    <t>18</t>
  </si>
  <si>
    <t>19</t>
  </si>
  <si>
    <t>20</t>
  </si>
  <si>
    <t>マイクスタンド</t>
    <phoneticPr fontId="1"/>
  </si>
  <si>
    <t>電動アシスト付き自転車26ｲﾝﾁ</t>
    <rPh sb="0" eb="2">
      <t>デンドウ</t>
    </rPh>
    <rPh sb="6" eb="7">
      <t>ツ</t>
    </rPh>
    <rPh sb="8" eb="11">
      <t>ジテンシャ</t>
    </rPh>
    <phoneticPr fontId="1"/>
  </si>
  <si>
    <t>マウンテンバイク26ｲﾝﾁ</t>
    <phoneticPr fontId="1"/>
  </si>
  <si>
    <r>
      <t>無線機</t>
    </r>
    <r>
      <rPr>
        <sz val="11"/>
        <rFont val="ＭＳ ゴシック"/>
        <family val="3"/>
        <charset val="128"/>
      </rPr>
      <t>（2校利用の場合10台ずつ貸出）</t>
    </r>
    <rPh sb="0" eb="3">
      <t>ムセンキ</t>
    </rPh>
    <rPh sb="5" eb="6">
      <t>コウ</t>
    </rPh>
    <rPh sb="6" eb="8">
      <t>リヨウ</t>
    </rPh>
    <rPh sb="9" eb="11">
      <t>バアイ</t>
    </rPh>
    <rPh sb="13" eb="14">
      <t>ダイ</t>
    </rPh>
    <rPh sb="16" eb="18">
      <t>カシダシ</t>
    </rPh>
    <phoneticPr fontId="1"/>
  </si>
  <si>
    <t>ＣＤラジカセ</t>
    <phoneticPr fontId="1"/>
  </si>
  <si>
    <t>ワイヤレスアンプ（マイク付）</t>
    <rPh sb="12" eb="13">
      <t>ツ</t>
    </rPh>
    <phoneticPr fontId="1"/>
  </si>
  <si>
    <t>コンパクトプロジェクター</t>
    <phoneticPr fontId="1"/>
  </si>
  <si>
    <t>ＤＶＤビデオデッキ</t>
    <phoneticPr fontId="1"/>
  </si>
  <si>
    <t>ストップウォッチ</t>
    <phoneticPr fontId="1"/>
  </si>
  <si>
    <t>クマすず</t>
    <phoneticPr fontId="1"/>
  </si>
  <si>
    <t>ランタン　</t>
    <phoneticPr fontId="1"/>
  </si>
  <si>
    <t>ペンチ（１０個入り）</t>
    <rPh sb="6" eb="7">
      <t>コ</t>
    </rPh>
    <rPh sb="7" eb="8">
      <t>イ</t>
    </rPh>
    <phoneticPr fontId="1"/>
  </si>
  <si>
    <t>チムニースターター</t>
    <phoneticPr fontId="1"/>
  </si>
  <si>
    <t>はさみ</t>
    <phoneticPr fontId="1"/>
  </si>
  <si>
    <t>トーチ</t>
    <phoneticPr fontId="1"/>
  </si>
  <si>
    <t>天体</t>
    <rPh sb="0" eb="2">
      <t>テンタイ</t>
    </rPh>
    <phoneticPr fontId="1"/>
  </si>
  <si>
    <t>レーザーポインター</t>
    <phoneticPr fontId="1"/>
  </si>
  <si>
    <t>星座早見盤</t>
    <rPh sb="0" eb="5">
      <t>セイザハヤミバン</t>
    </rPh>
    <phoneticPr fontId="1"/>
  </si>
  <si>
    <t>わら打ち</t>
    <rPh sb="2" eb="3">
      <t>ウ</t>
    </rPh>
    <phoneticPr fontId="1"/>
  </si>
  <si>
    <t>記入日</t>
    <rPh sb="0" eb="2">
      <t>キニュウ</t>
    </rPh>
    <rPh sb="2" eb="3">
      <t>ビ</t>
    </rPh>
    <phoneticPr fontId="1"/>
  </si>
  <si>
    <t>担当者</t>
    <rPh sb="0" eb="3">
      <t>タントウシャ</t>
    </rPh>
    <phoneticPr fontId="1"/>
  </si>
  <si>
    <t>小型ガスバーナー</t>
    <rPh sb="0" eb="2">
      <t>コガタ</t>
    </rPh>
    <phoneticPr fontId="1"/>
  </si>
  <si>
    <t>　半切りドラム</t>
    <rPh sb="1" eb="2">
      <t>ハン</t>
    </rPh>
    <rPh sb="2" eb="3">
      <t>ギ</t>
    </rPh>
    <phoneticPr fontId="1"/>
  </si>
  <si>
    <t>21</t>
  </si>
  <si>
    <t>22</t>
  </si>
  <si>
    <t>観察用トレイ（川遊び用）</t>
    <rPh sb="0" eb="2">
      <t>カンサツ</t>
    </rPh>
    <rPh sb="2" eb="3">
      <t>ヨウ</t>
    </rPh>
    <rPh sb="7" eb="9">
      <t>カワアソ</t>
    </rPh>
    <rPh sb="10" eb="11">
      <t>ヨウ</t>
    </rPh>
    <phoneticPr fontId="1"/>
  </si>
  <si>
    <t>虫かご</t>
    <rPh sb="0" eb="1">
      <t>ムシ</t>
    </rPh>
    <phoneticPr fontId="1"/>
  </si>
  <si>
    <t>むしとり網</t>
    <rPh sb="4" eb="5">
      <t>アミ</t>
    </rPh>
    <phoneticPr fontId="1"/>
  </si>
  <si>
    <t>テニスコート　　鍵</t>
    <rPh sb="8" eb="9">
      <t>カギ</t>
    </rPh>
    <phoneticPr fontId="1"/>
  </si>
  <si>
    <t>テニスラケット　軟式用</t>
    <rPh sb="8" eb="10">
      <t>ナンシキ</t>
    </rPh>
    <rPh sb="10" eb="11">
      <t>ヨウ</t>
    </rPh>
    <phoneticPr fontId="1"/>
  </si>
  <si>
    <t>テニスラケット　硬式用</t>
    <rPh sb="8" eb="10">
      <t>コウシキ</t>
    </rPh>
    <rPh sb="10" eb="11">
      <t>ヨウ</t>
    </rPh>
    <phoneticPr fontId="1"/>
  </si>
  <si>
    <t>ブルーシート（荷物置き用）</t>
    <rPh sb="7" eb="9">
      <t>ニモツ</t>
    </rPh>
    <rPh sb="9" eb="10">
      <t>オ</t>
    </rPh>
    <rPh sb="11" eb="12">
      <t>ヨウ</t>
    </rPh>
    <phoneticPr fontId="1"/>
  </si>
  <si>
    <t>ドッヂボール</t>
    <phoneticPr fontId="1"/>
  </si>
  <si>
    <t>　野外炊飯用具</t>
    <rPh sb="1" eb="3">
      <t>ヤガイ</t>
    </rPh>
    <rPh sb="3" eb="5">
      <t>スイハン</t>
    </rPh>
    <rPh sb="5" eb="7">
      <t>ヨウグ</t>
    </rPh>
    <phoneticPr fontId="1"/>
  </si>
  <si>
    <t>※お申込み不要</t>
    <rPh sb="2" eb="4">
      <t>モウシコ</t>
    </rPh>
    <rPh sb="5" eb="7">
      <t>フヨウ</t>
    </rPh>
    <phoneticPr fontId="1"/>
  </si>
  <si>
    <t>※その他、テントサイト倉庫内の寝袋、マット、毛布、木づち等を必要数お使い下さい。</t>
    <rPh sb="3" eb="4">
      <t>タ</t>
    </rPh>
    <rPh sb="11" eb="13">
      <t>ソウコ</t>
    </rPh>
    <rPh sb="13" eb="14">
      <t>ナイ</t>
    </rPh>
    <rPh sb="15" eb="17">
      <t>ネブクロ</t>
    </rPh>
    <rPh sb="22" eb="24">
      <t>モウフ</t>
    </rPh>
    <rPh sb="25" eb="26">
      <t>キ</t>
    </rPh>
    <rPh sb="28" eb="29">
      <t>ナド</t>
    </rPh>
    <rPh sb="30" eb="33">
      <t>ヒツヨウスウ</t>
    </rPh>
    <rPh sb="34" eb="35">
      <t>ツカ</t>
    </rPh>
    <rPh sb="36" eb="37">
      <t>クダ</t>
    </rPh>
    <phoneticPr fontId="1"/>
  </si>
  <si>
    <t>パイプ椅子</t>
    <rPh sb="3" eb="5">
      <t>イス</t>
    </rPh>
    <phoneticPr fontId="1"/>
  </si>
  <si>
    <t>木づち</t>
    <rPh sb="0" eb="1">
      <t>キ</t>
    </rPh>
    <phoneticPr fontId="1"/>
  </si>
  <si>
    <r>
      <t>2024</t>
    </r>
    <r>
      <rPr>
        <sz val="12"/>
        <rFont val="ＭＳ Ｐゴシック"/>
        <family val="2"/>
        <charset val="128"/>
      </rPr>
      <t>年</t>
    </r>
    <rPh sb="4" eb="5">
      <t>ネン</t>
    </rPh>
    <phoneticPr fontId="1"/>
  </si>
  <si>
    <r>
      <t>あまご説明セット</t>
    </r>
    <r>
      <rPr>
        <sz val="6"/>
        <rFont val="ＭＳ ゴシック"/>
        <family val="3"/>
        <charset val="128"/>
      </rPr>
      <t>（人形・串・観察ケース）</t>
    </r>
    <rPh sb="3" eb="5">
      <t>セツメイ</t>
    </rPh>
    <rPh sb="9" eb="11">
      <t>ニンギョウ</t>
    </rPh>
    <rPh sb="12" eb="13">
      <t>クシ</t>
    </rPh>
    <rPh sb="14" eb="16">
      <t>カンサツ</t>
    </rPh>
    <phoneticPr fontId="1"/>
  </si>
  <si>
    <r>
      <t>消毒セット</t>
    </r>
    <r>
      <rPr>
        <sz val="6"/>
        <rFont val="ＭＳ ゴシック"/>
        <family val="3"/>
        <charset val="128"/>
      </rPr>
      <t>（アルコール５本・ペーパータオル１個・不織布１個 入り）</t>
    </r>
    <rPh sb="0" eb="2">
      <t>ショウドク</t>
    </rPh>
    <rPh sb="12" eb="13">
      <t>ホン</t>
    </rPh>
    <rPh sb="22" eb="23">
      <t>コ</t>
    </rPh>
    <rPh sb="24" eb="27">
      <t>フショクフ</t>
    </rPh>
    <rPh sb="28" eb="29">
      <t>コ</t>
    </rPh>
    <rPh sb="30" eb="31">
      <t>イ</t>
    </rPh>
    <phoneticPr fontId="1"/>
  </si>
  <si>
    <t>-</t>
    <phoneticPr fontId="1"/>
  </si>
  <si>
    <r>
      <rPr>
        <sz val="12"/>
        <rFont val="ＭＳ ゴシック"/>
        <family val="3"/>
        <charset val="128"/>
      </rPr>
      <t>アレルギー除去食用小鍋</t>
    </r>
    <r>
      <rPr>
        <sz val="5"/>
        <rFont val="ＭＳ ゴシック"/>
        <family val="3"/>
        <charset val="128"/>
      </rPr>
      <t>（フライパン×1　鍋×１　片手鍋×１）</t>
    </r>
    <rPh sb="5" eb="7">
      <t>ジョキョ</t>
    </rPh>
    <rPh sb="7" eb="9">
      <t>ショクヨウ</t>
    </rPh>
    <rPh sb="9" eb="10">
      <t>コ</t>
    </rPh>
    <rPh sb="10" eb="11">
      <t>ナベ</t>
    </rPh>
    <phoneticPr fontId="1"/>
  </si>
  <si>
    <t>利用期間</t>
    <rPh sb="0" eb="2">
      <t>リヨウ</t>
    </rPh>
    <rPh sb="2" eb="4">
      <t>キカン</t>
    </rPh>
    <phoneticPr fontId="1"/>
  </si>
  <si>
    <t>1日目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</si>
  <si>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</si>
  <si>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</si>
  <si>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</si>
  <si>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５日目</t>
    <rPh sb="1" eb="2">
      <t>ニチ</t>
    </rPh>
    <rPh sb="2" eb="3">
      <t>メ</t>
    </rPh>
    <phoneticPr fontId="1"/>
  </si>
  <si>
    <t>～</t>
    <phoneticPr fontId="1"/>
  </si>
  <si>
    <t>〇</t>
    <phoneticPr fontId="1"/>
  </si>
  <si>
    <t>サッカーボール（３個セット）</t>
    <rPh sb="9" eb="10">
      <t>コ</t>
    </rPh>
    <phoneticPr fontId="1"/>
  </si>
  <si>
    <t>23</t>
  </si>
  <si>
    <t>24</t>
  </si>
  <si>
    <r>
      <t>グラウンドゴルフ</t>
    </r>
    <r>
      <rPr>
        <sz val="8"/>
        <rFont val="ＭＳ ゴシック"/>
        <family val="3"/>
        <charset val="128"/>
      </rPr>
      <t>　</t>
    </r>
    <r>
      <rPr>
        <sz val="6"/>
        <rFont val="ＭＳ ゴシック"/>
        <family val="3"/>
        <charset val="128"/>
      </rPr>
      <t>セット内容（クラブ6本・ボール6本・ゴールポール）</t>
    </r>
    <rPh sb="12" eb="14">
      <t>ナイヨウ</t>
    </rPh>
    <rPh sb="19" eb="20">
      <t>ホン</t>
    </rPh>
    <rPh sb="25" eb="26">
      <t>ホン</t>
    </rPh>
    <phoneticPr fontId="1"/>
  </si>
  <si>
    <t>（ウラ）</t>
    <phoneticPr fontId="1"/>
  </si>
  <si>
    <t>(オモテ)</t>
    <phoneticPr fontId="1"/>
  </si>
  <si>
    <r>
      <t>　ボール各種　</t>
    </r>
    <r>
      <rPr>
        <sz val="9"/>
        <rFont val="ＭＳ ゴシック"/>
        <family val="3"/>
        <charset val="128"/>
      </rPr>
      <t>(バレーボール、バスケットボール、
　　　　　　　　　　サッカーボール、ドッヂボール　)</t>
    </r>
    <rPh sb="4" eb="6">
      <t>カクシュ</t>
    </rPh>
    <phoneticPr fontId="1"/>
  </si>
  <si>
    <r>
      <t>音響用ジャックコード</t>
    </r>
    <r>
      <rPr>
        <sz val="5"/>
        <rFont val="ＭＳ ゴシック"/>
        <family val="3"/>
        <charset val="128"/>
      </rPr>
      <t>（ワイヤレスアンプ用・USB typeC及びLightning対応可）</t>
    </r>
    <rPh sb="0" eb="2">
      <t>オンキョウ</t>
    </rPh>
    <rPh sb="2" eb="3">
      <t>ヨウ</t>
    </rPh>
    <rPh sb="19" eb="20">
      <t>ヨウ</t>
    </rPh>
    <rPh sb="30" eb="31">
      <t>オヨ</t>
    </rPh>
    <rPh sb="41" eb="43">
      <t>タイオウ</t>
    </rPh>
    <rPh sb="43" eb="44">
      <t>カ</t>
    </rPh>
    <phoneticPr fontId="1"/>
  </si>
  <si>
    <r>
      <t>原付バイク</t>
    </r>
    <r>
      <rPr>
        <sz val="10"/>
        <rFont val="ＭＳ ゴシック"/>
        <family val="3"/>
        <charset val="128"/>
      </rPr>
      <t>（西宮市立小中学校引率教員のみ使用可）</t>
    </r>
    <rPh sb="0" eb="2">
      <t>ゲンツキ</t>
    </rPh>
    <rPh sb="1" eb="2">
      <t>ツキ</t>
    </rPh>
    <rPh sb="6" eb="9">
      <t>ニシノミヤシ</t>
    </rPh>
    <rPh sb="9" eb="10">
      <t>リツ</t>
    </rPh>
    <rPh sb="10" eb="14">
      <t>ショウチュウガッコウ</t>
    </rPh>
    <rPh sb="14" eb="16">
      <t>インソツ</t>
    </rPh>
    <rPh sb="16" eb="18">
      <t>キョウイン</t>
    </rPh>
    <rPh sb="20" eb="22">
      <t>シヨウ</t>
    </rPh>
    <rPh sb="22" eb="23">
      <t>カ</t>
    </rPh>
    <phoneticPr fontId="1"/>
  </si>
  <si>
    <t>団体名</t>
    <rPh sb="0" eb="2">
      <t>ダンタイ</t>
    </rPh>
    <rPh sb="2" eb="3">
      <t>メイ</t>
    </rPh>
    <phoneticPr fontId="1"/>
  </si>
  <si>
    <t>&lt;備考&gt;</t>
    <rPh sb="1" eb="3">
      <t>ビコウ</t>
    </rPh>
    <phoneticPr fontId="1"/>
  </si>
  <si>
    <t>ナイト
ハイク</t>
    <phoneticPr fontId="1"/>
  </si>
  <si>
    <t>アマゴ</t>
    <phoneticPr fontId="1"/>
  </si>
  <si>
    <t>※バイク庫（食器保管庫）＝ボウル、ザル、丸皿、小皿、おわん、包丁、おたま、箸、コップ、まな板、皮むき器、スプーン、トング、串、しゃもじ、金ヘラ
※炊 飯 棟 備 付 用 品＝大鍋、コッフェル、鉄板、アルミ盆、火ばさみ、十能、ハンドソープ、洗剤（固形石鹸・クリームクレンザー）、スコッチブライト、
　　　　　　　　　　　　取っ手付きステンレスたわし、取っ手付きハードブラシ、スポンジ、亀の子だわし、ほうき、ちりとり、U字溝</t>
    <rPh sb="4" eb="5">
      <t>コ</t>
    </rPh>
    <rPh sb="6" eb="8">
      <t>ショッキ</t>
    </rPh>
    <rPh sb="8" eb="11">
      <t>ホカンコ</t>
    </rPh>
    <rPh sb="68" eb="69">
      <t>カナ</t>
    </rPh>
    <rPh sb="87" eb="89">
      <t>オオナベ</t>
    </rPh>
    <rPh sb="160" eb="161">
      <t>ト</t>
    </rPh>
    <rPh sb="162" eb="164">
      <t>テツ</t>
    </rPh>
    <rPh sb="174" eb="175">
      <t>ト</t>
    </rPh>
    <rPh sb="176" eb="178">
      <t>テツ</t>
    </rPh>
    <rPh sb="191" eb="192">
      <t>カメ</t>
    </rPh>
    <rPh sb="193" eb="194">
      <t>コ</t>
    </rPh>
    <rPh sb="208" eb="209">
      <t>ジ</t>
    </rPh>
    <rPh sb="209" eb="210">
      <t>ミゾ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</si>
</sst>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m/d"/>
    <numFmt numFmtId="178" formatCode="0;0;"/>
    <numFmt numFmtId="179" formatCode="m/d;0;"/>
  </numFmts>
  <fonts count="15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Arial"/>
      <family val="2"/>
    </font>
    <font>
      <sz val="5"/>
      <name val="ＭＳ ゴシック"/>
      <family val="3"/>
      <charset val="128"/>
    </font>
    <font>
      <sz val="12"/>
      <name val="ＭＳ Ｐゴシック"/>
      <family val="2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thick">
        <color indexed="64"/>
      </right>
      <top style="dashed">
        <color indexed="64"/>
      </top>
      <bottom style="dotted">
        <color indexed="64"/>
      </bottom>
      <diagonal/>
    </border>
    <border>
      <left style="thick">
        <color indexed="64"/>
      </left>
      <right/>
      <top style="dashed">
        <color indexed="64"/>
      </top>
      <bottom style="dott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theme="0" tint="-0.499984740745262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/>
      <top style="dotted">
        <color indexed="64"/>
      </top>
      <bottom style="dotted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tted">
        <color indexed="64"/>
      </top>
      <bottom style="dashed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dotted">
        <color indexed="64"/>
      </top>
      <bottom style="dotted">
        <color indexed="64"/>
      </bottom>
      <diagonal/>
    </border>
    <border>
      <left/>
      <right style="thin">
        <color theme="0" tint="-0.499984740745262"/>
      </right>
      <top style="dotted">
        <color indexed="64"/>
      </top>
      <bottom style="dotted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/>
      <top/>
      <bottom style="dotted">
        <color indexed="64"/>
      </bottom>
      <diagonal/>
    </border>
    <border>
      <left style="thin">
        <color theme="1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theme="0" tint="-0.499984740745262"/>
      </right>
      <top/>
      <bottom style="dotted">
        <color indexed="64"/>
      </bottom>
      <diagonal/>
    </border>
    <border>
      <left style="thin">
        <color theme="0" tint="-0.499984740745262"/>
      </left>
      <right/>
      <top style="dotted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dotted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tted">
        <color indexed="64"/>
      </top>
      <bottom/>
      <diagonal/>
    </border>
    <border>
      <left style="thin">
        <color theme="1"/>
      </left>
      <right style="thin">
        <color indexed="64"/>
      </right>
      <top style="dotted">
        <color indexed="64"/>
      </top>
      <bottom/>
      <diagonal/>
    </border>
    <border>
      <left/>
      <right style="thin">
        <color theme="0" tint="-0.499984740745262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auto="1"/>
      </right>
      <top style="double">
        <color indexed="64"/>
      </top>
      <bottom style="dotted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0" tint="-0.499984740745262"/>
      </left>
      <right/>
      <top style="double">
        <color indexed="64"/>
      </top>
      <bottom style="dotted">
        <color indexed="64"/>
      </bottom>
      <diagonal/>
    </border>
    <border>
      <left style="thin">
        <color theme="1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tted">
        <color indexed="64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369">
    <xf numFmtId="0" fontId="0" fillId="0" borderId="0" xfId="0"/>
    <xf numFmtId="0" fontId="2" fillId="0" borderId="0" xfId="0" applyFont="1"/>
    <xf numFmtId="0" fontId="7" fillId="0" borderId="0" xfId="0" applyFont="1"/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textRotation="255" readingOrder="1"/>
    </xf>
    <xf numFmtId="0" fontId="5" fillId="0" borderId="0" xfId="0" applyFont="1"/>
    <xf numFmtId="0" fontId="2" fillId="0" borderId="16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5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2" fillId="3" borderId="16" xfId="0" applyFont="1" applyFill="1" applyBorder="1" applyAlignment="1">
      <alignment vertical="center"/>
    </xf>
    <xf numFmtId="0" fontId="9" fillId="0" borderId="92" xfId="0" applyFont="1" applyBorder="1" applyAlignment="1">
      <alignment horizontal="center" vertical="center" shrinkToFit="1"/>
    </xf>
    <xf numFmtId="0" fontId="6" fillId="0" borderId="107" xfId="0" applyFont="1" applyBorder="1" applyAlignment="1">
      <alignment vertical="center" textRotation="255" wrapText="1"/>
    </xf>
    <xf numFmtId="0" fontId="2" fillId="0" borderId="112" xfId="0" applyFont="1" applyBorder="1" applyAlignment="1">
      <alignment horizontal="right" vertical="center"/>
    </xf>
    <xf numFmtId="0" fontId="2" fillId="3" borderId="121" xfId="0" applyFont="1" applyFill="1" applyBorder="1" applyAlignment="1">
      <alignment horizontal="right" vertical="center"/>
    </xf>
    <xf numFmtId="0" fontId="2" fillId="0" borderId="123" xfId="0" applyFont="1" applyBorder="1" applyAlignment="1">
      <alignment horizontal="right" vertical="center"/>
    </xf>
    <xf numFmtId="0" fontId="2" fillId="0" borderId="121" xfId="0" applyFont="1" applyBorder="1" applyAlignment="1">
      <alignment horizontal="right" vertical="center"/>
    </xf>
    <xf numFmtId="0" fontId="2" fillId="0" borderId="131" xfId="0" applyFont="1" applyBorder="1"/>
    <xf numFmtId="49" fontId="2" fillId="3" borderId="123" xfId="0" applyNumberFormat="1" applyFont="1" applyFill="1" applyBorder="1" applyAlignment="1">
      <alignment horizontal="right" vertical="center"/>
    </xf>
    <xf numFmtId="0" fontId="2" fillId="0" borderId="141" xfId="0" applyFont="1" applyBorder="1" applyAlignment="1">
      <alignment horizontal="right" vertical="center"/>
    </xf>
    <xf numFmtId="0" fontId="2" fillId="3" borderId="42" xfId="0" applyFont="1" applyFill="1" applyBorder="1" applyAlignment="1">
      <alignment vertical="center"/>
    </xf>
    <xf numFmtId="0" fontId="2" fillId="3" borderId="123" xfId="0" applyFont="1" applyFill="1" applyBorder="1" applyAlignment="1">
      <alignment horizontal="right" vertical="center"/>
    </xf>
    <xf numFmtId="0" fontId="4" fillId="0" borderId="116" xfId="0" applyFont="1" applyBorder="1" applyAlignment="1" applyProtection="1">
      <alignment horizontal="center"/>
      <protection locked="0"/>
    </xf>
    <xf numFmtId="0" fontId="4" fillId="0" borderId="118" xfId="0" applyFont="1" applyBorder="1" applyAlignment="1" applyProtection="1">
      <alignment horizontal="center"/>
      <protection locked="0"/>
    </xf>
    <xf numFmtId="0" fontId="4" fillId="0" borderId="113" xfId="0" applyFont="1" applyBorder="1" applyAlignment="1" applyProtection="1">
      <alignment horizontal="center"/>
      <protection locked="0"/>
    </xf>
    <xf numFmtId="0" fontId="4" fillId="0" borderId="119" xfId="0" applyFont="1" applyBorder="1" applyAlignment="1" applyProtection="1">
      <alignment horizontal="center"/>
      <protection locked="0"/>
    </xf>
    <xf numFmtId="0" fontId="4" fillId="0" borderId="120" xfId="0" applyFont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59" xfId="0" applyFont="1" applyFill="1" applyBorder="1" applyAlignment="1" applyProtection="1">
      <alignment horizontal="center"/>
      <protection locked="0"/>
    </xf>
    <xf numFmtId="0" fontId="4" fillId="3" borderId="63" xfId="0" applyFont="1" applyFill="1" applyBorder="1" applyAlignment="1" applyProtection="1">
      <alignment horizontal="center"/>
      <protection locked="0"/>
    </xf>
    <xf numFmtId="0" fontId="4" fillId="3" borderId="65" xfId="0" applyFont="1" applyFill="1" applyBorder="1" applyAlignment="1" applyProtection="1">
      <alignment horizontal="center"/>
      <protection locked="0"/>
    </xf>
    <xf numFmtId="0" fontId="4" fillId="3" borderId="122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122" xfId="0" applyFont="1" applyBorder="1" applyAlignment="1" applyProtection="1">
      <alignment horizontal="center"/>
      <protection locked="0"/>
    </xf>
    <xf numFmtId="0" fontId="4" fillId="3" borderId="66" xfId="0" applyFont="1" applyFill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4" fillId="0" borderId="81" xfId="0" applyFont="1" applyBorder="1" applyAlignment="1" applyProtection="1">
      <alignment horizontal="center"/>
      <protection locked="0"/>
    </xf>
    <xf numFmtId="0" fontId="4" fillId="0" borderId="82" xfId="0" applyFont="1" applyBorder="1" applyAlignment="1" applyProtection="1">
      <alignment horizontal="center"/>
      <protection locked="0"/>
    </xf>
    <xf numFmtId="0" fontId="4" fillId="0" borderId="124" xfId="0" applyFont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58" xfId="0" applyFont="1" applyFill="1" applyBorder="1" applyAlignment="1" applyProtection="1">
      <alignment horizontal="center"/>
      <protection locked="0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68" xfId="0" applyFont="1" applyFill="1" applyBorder="1" applyAlignment="1" applyProtection="1">
      <alignment horizontal="center"/>
      <protection locked="0"/>
    </xf>
    <xf numFmtId="0" fontId="4" fillId="3" borderId="12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127" xfId="0" applyFont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77" xfId="0" applyFont="1" applyFill="1" applyBorder="1" applyAlignment="1" applyProtection="1">
      <alignment horizontal="center"/>
      <protection locked="0"/>
    </xf>
    <xf numFmtId="0" fontId="4" fillId="3" borderId="78" xfId="0" applyFont="1" applyFill="1" applyBorder="1" applyAlignment="1" applyProtection="1">
      <alignment horizontal="center"/>
      <protection locked="0"/>
    </xf>
    <xf numFmtId="0" fontId="4" fillId="3" borderId="79" xfId="0" applyFont="1" applyFill="1" applyBorder="1" applyAlignment="1" applyProtection="1">
      <alignment horizontal="center"/>
      <protection locked="0"/>
    </xf>
    <xf numFmtId="0" fontId="4" fillId="3" borderId="127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/>
      <protection locked="0"/>
    </xf>
    <xf numFmtId="0" fontId="4" fillId="0" borderId="126" xfId="0" applyFont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80" xfId="0" applyFont="1" applyFill="1" applyBorder="1" applyAlignment="1" applyProtection="1">
      <alignment horizontal="center"/>
      <protection locked="0"/>
    </xf>
    <xf numFmtId="0" fontId="4" fillId="3" borderId="81" xfId="0" applyFont="1" applyFill="1" applyBorder="1" applyAlignment="1" applyProtection="1">
      <alignment horizontal="center"/>
      <protection locked="0"/>
    </xf>
    <xf numFmtId="0" fontId="4" fillId="3" borderId="82" xfId="0" applyFont="1" applyFill="1" applyBorder="1" applyAlignment="1" applyProtection="1">
      <alignment horizontal="center"/>
      <protection locked="0"/>
    </xf>
    <xf numFmtId="0" fontId="4" fillId="3" borderId="124" xfId="0" applyFont="1" applyFill="1" applyBorder="1" applyAlignment="1" applyProtection="1">
      <alignment horizontal="center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4" fillId="3" borderId="74" xfId="0" applyFont="1" applyFill="1" applyBorder="1" applyAlignment="1" applyProtection="1">
      <alignment horizontal="center"/>
      <protection locked="0"/>
    </xf>
    <xf numFmtId="0" fontId="4" fillId="3" borderId="75" xfId="0" applyFont="1" applyFill="1" applyBorder="1" applyAlignment="1" applyProtection="1">
      <alignment horizontal="center"/>
      <protection locked="0"/>
    </xf>
    <xf numFmtId="0" fontId="4" fillId="3" borderId="76" xfId="0" applyFont="1" applyFill="1" applyBorder="1" applyAlignment="1" applyProtection="1">
      <alignment horizontal="center"/>
      <protection locked="0"/>
    </xf>
    <xf numFmtId="0" fontId="4" fillId="3" borderId="128" xfId="0" applyFont="1" applyFill="1" applyBorder="1" applyAlignment="1" applyProtection="1">
      <alignment horizontal="center"/>
      <protection locked="0"/>
    </xf>
    <xf numFmtId="38" fontId="2" fillId="0" borderId="0" xfId="1" applyFont="1" applyBorder="1" applyAlignment="1" applyProtection="1">
      <alignment horizontal="center" vertical="center" wrapText="1"/>
    </xf>
    <xf numFmtId="0" fontId="4" fillId="0" borderId="115" xfId="0" applyFont="1" applyBorder="1" applyAlignment="1" applyProtection="1">
      <alignment horizontal="center"/>
      <protection locked="0"/>
    </xf>
    <xf numFmtId="0" fontId="4" fillId="0" borderId="137" xfId="0" applyFont="1" applyBorder="1" applyAlignment="1" applyProtection="1">
      <alignment horizontal="center"/>
      <protection locked="0"/>
    </xf>
    <xf numFmtId="0" fontId="4" fillId="0" borderId="138" xfId="0" applyFont="1" applyBorder="1" applyAlignment="1" applyProtection="1">
      <alignment horizontal="center"/>
      <protection locked="0"/>
    </xf>
    <xf numFmtId="0" fontId="2" fillId="0" borderId="145" xfId="0" applyFont="1" applyBorder="1" applyAlignment="1">
      <alignment vertical="center"/>
    </xf>
    <xf numFmtId="0" fontId="4" fillId="0" borderId="139" xfId="0" applyFont="1" applyBorder="1" applyAlignment="1" applyProtection="1">
      <alignment horizontal="center"/>
      <protection locked="0"/>
    </xf>
    <xf numFmtId="0" fontId="4" fillId="0" borderId="149" xfId="0" applyFont="1" applyBorder="1" applyAlignment="1" applyProtection="1">
      <alignment horizontal="center"/>
      <protection locked="0"/>
    </xf>
    <xf numFmtId="0" fontId="4" fillId="0" borderId="150" xfId="0" applyFont="1" applyBorder="1" applyAlignment="1" applyProtection="1">
      <alignment horizontal="center"/>
      <protection locked="0"/>
    </xf>
    <xf numFmtId="0" fontId="4" fillId="0" borderId="151" xfId="0" applyFont="1" applyBorder="1" applyAlignment="1" applyProtection="1">
      <alignment horizontal="center"/>
      <protection locked="0"/>
    </xf>
    <xf numFmtId="0" fontId="4" fillId="0" borderId="140" xfId="0" applyFont="1" applyBorder="1" applyAlignment="1" applyProtection="1">
      <alignment horizontal="center"/>
      <protection locked="0"/>
    </xf>
    <xf numFmtId="179" fontId="9" fillId="4" borderId="97" xfId="0" applyNumberFormat="1" applyFont="1" applyFill="1" applyBorder="1" applyAlignment="1">
      <alignment horizontal="center" vertical="center" shrinkToFit="1"/>
    </xf>
    <xf numFmtId="177" fontId="9" fillId="4" borderId="98" xfId="0" applyNumberFormat="1" applyFont="1" applyFill="1" applyBorder="1" applyAlignment="1">
      <alignment horizontal="center" vertical="center" shrinkToFit="1"/>
    </xf>
    <xf numFmtId="177" fontId="9" fillId="4" borderId="99" xfId="0" applyNumberFormat="1" applyFont="1" applyFill="1" applyBorder="1" applyAlignment="1">
      <alignment horizontal="center" vertical="center" shrinkToFit="1"/>
    </xf>
    <xf numFmtId="177" fontId="9" fillId="4" borderId="100" xfId="0" applyNumberFormat="1" applyFont="1" applyFill="1" applyBorder="1" applyAlignment="1">
      <alignment horizontal="center" vertical="center" shrinkToFit="1"/>
    </xf>
    <xf numFmtId="177" fontId="9" fillId="4" borderId="101" xfId="0" applyNumberFormat="1" applyFont="1" applyFill="1" applyBorder="1" applyAlignment="1">
      <alignment horizontal="center" vertical="center" shrinkToFit="1"/>
    </xf>
    <xf numFmtId="177" fontId="9" fillId="4" borderId="97" xfId="0" applyNumberFormat="1" applyFont="1" applyFill="1" applyBorder="1" applyAlignment="1">
      <alignment horizontal="center" vertical="center" shrinkToFit="1"/>
    </xf>
    <xf numFmtId="177" fontId="9" fillId="4" borderId="108" xfId="0" applyNumberFormat="1" applyFont="1" applyFill="1" applyBorder="1" applyAlignment="1">
      <alignment horizontal="center" vertical="center" shrinkToFit="1"/>
    </xf>
    <xf numFmtId="177" fontId="9" fillId="4" borderId="109" xfId="0" applyNumberFormat="1" applyFont="1" applyFill="1" applyBorder="1" applyAlignment="1">
      <alignment horizontal="center" vertical="center" shrinkToFit="1"/>
    </xf>
    <xf numFmtId="0" fontId="2" fillId="2" borderId="121" xfId="0" applyFont="1" applyFill="1" applyBorder="1" applyAlignment="1">
      <alignment horizontal="right" vertical="center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80" xfId="0" applyFont="1" applyFill="1" applyBorder="1" applyAlignment="1" applyProtection="1">
      <alignment horizontal="center"/>
      <protection locked="0"/>
    </xf>
    <xf numFmtId="0" fontId="4" fillId="2" borderId="81" xfId="0" applyFont="1" applyFill="1" applyBorder="1" applyAlignment="1" applyProtection="1">
      <alignment horizontal="center"/>
      <protection locked="0"/>
    </xf>
    <xf numFmtId="0" fontId="4" fillId="2" borderId="82" xfId="0" applyFont="1" applyFill="1" applyBorder="1" applyAlignment="1" applyProtection="1">
      <alignment horizontal="center"/>
      <protection locked="0"/>
    </xf>
    <xf numFmtId="0" fontId="4" fillId="2" borderId="124" xfId="0" applyFont="1" applyFill="1" applyBorder="1" applyAlignment="1" applyProtection="1">
      <alignment horizontal="center"/>
      <protection locked="0"/>
    </xf>
    <xf numFmtId="0" fontId="2" fillId="0" borderId="125" xfId="0" applyFont="1" applyBorder="1" applyAlignment="1">
      <alignment vertical="center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128" xfId="0" applyFont="1" applyBorder="1" applyAlignment="1" applyProtection="1">
      <alignment horizontal="center"/>
      <protection locked="0"/>
    </xf>
    <xf numFmtId="0" fontId="2" fillId="3" borderId="130" xfId="0" applyFont="1" applyFill="1" applyBorder="1"/>
    <xf numFmtId="0" fontId="4" fillId="3" borderId="21" xfId="0" applyFont="1" applyFill="1" applyBorder="1" applyAlignment="1" applyProtection="1">
      <alignment horizontal="center" vertical="top" wrapText="1"/>
      <protection locked="0"/>
    </xf>
    <xf numFmtId="0" fontId="4" fillId="3" borderId="61" xfId="0" applyFont="1" applyFill="1" applyBorder="1" applyAlignment="1" applyProtection="1">
      <alignment horizontal="center" vertical="top" wrapText="1"/>
      <protection locked="0"/>
    </xf>
    <xf numFmtId="0" fontId="4" fillId="3" borderId="124" xfId="0" applyFont="1" applyFill="1" applyBorder="1" applyAlignment="1" applyProtection="1">
      <alignment horizontal="center" vertical="top" wrapText="1"/>
      <protection locked="0"/>
    </xf>
    <xf numFmtId="49" fontId="2" fillId="0" borderId="125" xfId="0" applyNumberFormat="1" applyFont="1" applyBorder="1" applyAlignment="1">
      <alignment horizontal="right" vertical="center"/>
    </xf>
    <xf numFmtId="0" fontId="4" fillId="0" borderId="33" xfId="0" applyFont="1" applyBorder="1" applyAlignment="1" applyProtection="1">
      <alignment horizontal="center"/>
      <protection locked="0"/>
    </xf>
    <xf numFmtId="49" fontId="2" fillId="0" borderId="123" xfId="0" applyNumberFormat="1" applyFont="1" applyBorder="1" applyAlignment="1">
      <alignment horizontal="right" vertical="center"/>
    </xf>
    <xf numFmtId="0" fontId="2" fillId="0" borderId="110" xfId="0" applyFont="1" applyBorder="1" applyAlignment="1">
      <alignment vertical="center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4" fillId="0" borderId="129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textRotation="255" readingOrder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104" xfId="0" applyFont="1" applyBorder="1" applyAlignment="1">
      <alignment horizontal="center" vertical="center" textRotation="255"/>
    </xf>
    <xf numFmtId="0" fontId="2" fillId="0" borderId="105" xfId="0" applyFont="1" applyBorder="1" applyAlignment="1">
      <alignment horizontal="center" vertical="center" textRotation="255"/>
    </xf>
    <xf numFmtId="0" fontId="2" fillId="0" borderId="106" xfId="0" applyFont="1" applyBorder="1" applyAlignment="1">
      <alignment horizontal="center" vertical="center" textRotation="255"/>
    </xf>
    <xf numFmtId="0" fontId="2" fillId="3" borderId="40" xfId="0" applyFont="1" applyFill="1" applyBorder="1" applyAlignment="1" applyProtection="1">
      <alignment horizontal="right" vertical="center" indent="1"/>
      <protection locked="0"/>
    </xf>
    <xf numFmtId="0" fontId="2" fillId="3" borderId="41" xfId="0" applyFont="1" applyFill="1" applyBorder="1" applyAlignment="1" applyProtection="1">
      <alignment horizontal="right" vertical="center" indent="1"/>
      <protection locked="0"/>
    </xf>
    <xf numFmtId="0" fontId="2" fillId="3" borderId="54" xfId="0" applyFont="1" applyFill="1" applyBorder="1" applyAlignment="1" applyProtection="1">
      <alignment horizontal="right" vertical="center" indent="1"/>
      <protection locked="0"/>
    </xf>
    <xf numFmtId="0" fontId="2" fillId="3" borderId="55" xfId="0" applyFont="1" applyFill="1" applyBorder="1" applyAlignment="1" applyProtection="1">
      <alignment horizontal="right" vertical="center" indent="1"/>
      <protection locked="0"/>
    </xf>
    <xf numFmtId="0" fontId="2" fillId="0" borderId="44" xfId="0" applyFont="1" applyBorder="1" applyAlignment="1">
      <alignment horizontal="right" vertical="center" indent="1"/>
    </xf>
    <xf numFmtId="0" fontId="2" fillId="0" borderId="45" xfId="0" applyFont="1" applyBorder="1" applyAlignment="1">
      <alignment horizontal="right" vertical="center" indent="1"/>
    </xf>
    <xf numFmtId="0" fontId="9" fillId="0" borderId="83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10" fillId="0" borderId="143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124" xfId="0" applyFont="1" applyBorder="1" applyAlignment="1">
      <alignment horizontal="left" vertical="top" wrapText="1"/>
    </xf>
    <xf numFmtId="0" fontId="10" fillId="0" borderId="13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34" xfId="0" applyFont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right" vertical="center" indent="1"/>
    </xf>
    <xf numFmtId="0" fontId="2" fillId="3" borderId="72" xfId="0" applyFont="1" applyFill="1" applyBorder="1" applyAlignment="1">
      <alignment horizontal="right" vertical="center" indent="1"/>
    </xf>
    <xf numFmtId="0" fontId="9" fillId="0" borderId="88" xfId="0" applyFont="1" applyBorder="1" applyAlignment="1">
      <alignment horizontal="center" vertical="center" shrinkToFit="1"/>
    </xf>
    <xf numFmtId="0" fontId="9" fillId="0" borderId="89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right" vertical="center" indent="1"/>
    </xf>
    <xf numFmtId="0" fontId="2" fillId="0" borderId="19" xfId="0" applyFont="1" applyBorder="1" applyAlignment="1">
      <alignment horizontal="right" vertical="center" indent="1"/>
    </xf>
    <xf numFmtId="0" fontId="2" fillId="0" borderId="27" xfId="0" applyFont="1" applyBorder="1" applyAlignment="1" applyProtection="1">
      <alignment horizontal="right" vertical="center" indent="1"/>
      <protection locked="0"/>
    </xf>
    <xf numFmtId="0" fontId="2" fillId="0" borderId="28" xfId="0" applyFont="1" applyBorder="1" applyAlignment="1" applyProtection="1">
      <alignment horizontal="right" vertical="center" indent="1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178" fontId="2" fillId="4" borderId="2" xfId="0" applyNumberFormat="1" applyFont="1" applyFill="1" applyBorder="1" applyAlignment="1">
      <alignment horizontal="center"/>
    </xf>
    <xf numFmtId="178" fontId="2" fillId="4" borderId="111" xfId="0" applyNumberFormat="1" applyFont="1" applyFill="1" applyBorder="1" applyAlignment="1">
      <alignment horizontal="center"/>
    </xf>
    <xf numFmtId="0" fontId="4" fillId="0" borderId="142" xfId="0" applyFont="1" applyBorder="1" applyAlignment="1">
      <alignment horizontal="left" vertical="center" indent="1"/>
    </xf>
    <xf numFmtId="0" fontId="4" fillId="0" borderId="139" xfId="0" applyFont="1" applyBorder="1" applyAlignment="1">
      <alignment horizontal="left" vertical="center" indent="1"/>
    </xf>
    <xf numFmtId="0" fontId="4" fillId="0" borderId="140" xfId="0" applyFont="1" applyBorder="1" applyAlignment="1">
      <alignment horizontal="left" vertical="center" indent="1"/>
    </xf>
    <xf numFmtId="0" fontId="2" fillId="3" borderId="15" xfId="0" applyFont="1" applyFill="1" applyBorder="1" applyAlignment="1">
      <alignment horizontal="right" vertical="center" indent="1"/>
    </xf>
    <xf numFmtId="0" fontId="2" fillId="3" borderId="19" xfId="0" applyFont="1" applyFill="1" applyBorder="1" applyAlignment="1">
      <alignment horizontal="right" vertical="center" indent="1"/>
    </xf>
    <xf numFmtId="0" fontId="9" fillId="0" borderId="8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3" xfId="0" applyFont="1" applyBorder="1" applyAlignment="1">
      <alignment horizontal="center"/>
    </xf>
    <xf numFmtId="0" fontId="9" fillId="0" borderId="8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indent="1"/>
    </xf>
    <xf numFmtId="0" fontId="2" fillId="3" borderId="29" xfId="0" applyFont="1" applyFill="1" applyBorder="1" applyAlignment="1" applyProtection="1">
      <alignment horizontal="right" vertical="center" indent="1"/>
      <protection locked="0"/>
    </xf>
    <xf numFmtId="0" fontId="2" fillId="3" borderId="30" xfId="0" applyFont="1" applyFill="1" applyBorder="1" applyAlignment="1" applyProtection="1">
      <alignment horizontal="right" vertical="center" indent="1"/>
      <protection locked="0"/>
    </xf>
    <xf numFmtId="0" fontId="4" fillId="0" borderId="107" xfId="0" applyFont="1" applyBorder="1" applyAlignment="1">
      <alignment horizontal="center" vertical="center" textRotation="255" wrapText="1" readingOrder="1"/>
    </xf>
    <xf numFmtId="0" fontId="4" fillId="0" borderId="103" xfId="0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right" vertical="center" indent="1"/>
    </xf>
    <xf numFmtId="0" fontId="2" fillId="0" borderId="24" xfId="0" applyFont="1" applyBorder="1" applyAlignment="1">
      <alignment horizontal="right" vertical="center" indent="1"/>
    </xf>
    <xf numFmtId="0" fontId="2" fillId="0" borderId="25" xfId="0" applyFont="1" applyBorder="1" applyAlignment="1" applyProtection="1">
      <alignment horizontal="right" vertical="center" indent="1"/>
      <protection locked="0"/>
    </xf>
    <xf numFmtId="0" fontId="2" fillId="0" borderId="26" xfId="0" applyFont="1" applyBorder="1" applyAlignment="1" applyProtection="1">
      <alignment horizontal="right" vertical="center" indent="1"/>
      <protection locked="0"/>
    </xf>
    <xf numFmtId="0" fontId="2" fillId="0" borderId="40" xfId="0" applyFont="1" applyBorder="1" applyAlignment="1" applyProtection="1">
      <alignment horizontal="right" vertical="center" indent="1"/>
      <protection locked="0"/>
    </xf>
    <xf numFmtId="0" fontId="2" fillId="0" borderId="41" xfId="0" applyFont="1" applyBorder="1" applyAlignment="1" applyProtection="1">
      <alignment horizontal="right" vertical="center" indent="1"/>
      <protection locked="0"/>
    </xf>
    <xf numFmtId="0" fontId="2" fillId="3" borderId="27" xfId="0" applyFont="1" applyFill="1" applyBorder="1" applyAlignment="1" applyProtection="1">
      <alignment horizontal="right" vertical="center" indent="1"/>
      <protection locked="0"/>
    </xf>
    <xf numFmtId="0" fontId="2" fillId="3" borderId="28" xfId="0" applyFont="1" applyFill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3" xfId="0" applyFont="1" applyBorder="1" applyAlignment="1">
      <alignment horizontal="right" vertical="center" indent="1"/>
    </xf>
    <xf numFmtId="0" fontId="2" fillId="0" borderId="33" xfId="0" applyFont="1" applyBorder="1" applyAlignment="1" applyProtection="1">
      <alignment horizontal="right" vertical="center" indent="1"/>
      <protection locked="0"/>
    </xf>
    <xf numFmtId="0" fontId="2" fillId="0" borderId="73" xfId="0" applyFont="1" applyBorder="1" applyAlignment="1" applyProtection="1">
      <alignment horizontal="right" vertical="center" indent="1"/>
      <protection locked="0"/>
    </xf>
    <xf numFmtId="0" fontId="2" fillId="3" borderId="1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wrapText="1" indent="1"/>
    </xf>
    <xf numFmtId="0" fontId="2" fillId="0" borderId="36" xfId="0" applyFont="1" applyBorder="1" applyAlignment="1">
      <alignment horizontal="right" vertical="center" indent="1"/>
    </xf>
    <xf numFmtId="0" fontId="2" fillId="2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indent="1"/>
    </xf>
    <xf numFmtId="0" fontId="2" fillId="0" borderId="53" xfId="0" applyFont="1" applyBorder="1" applyAlignment="1" applyProtection="1">
      <alignment horizontal="right" vertical="center" indent="1"/>
      <protection locked="0"/>
    </xf>
    <xf numFmtId="0" fontId="2" fillId="0" borderId="57" xfId="0" applyFont="1" applyBorder="1" applyAlignment="1" applyProtection="1">
      <alignment horizontal="right" vertical="center" indent="1"/>
      <protection locked="0"/>
    </xf>
    <xf numFmtId="0" fontId="2" fillId="0" borderId="6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31" xfId="0" applyFont="1" applyBorder="1" applyAlignment="1" applyProtection="1">
      <alignment horizontal="right" vertical="center" indent="1"/>
      <protection locked="0"/>
    </xf>
    <xf numFmtId="0" fontId="2" fillId="0" borderId="32" xfId="0" applyFont="1" applyBorder="1" applyAlignment="1" applyProtection="1">
      <alignment horizontal="right" vertical="center" indent="1"/>
      <protection locked="0"/>
    </xf>
    <xf numFmtId="0" fontId="2" fillId="3" borderId="15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right" vertical="center" indent="1"/>
    </xf>
    <xf numFmtId="0" fontId="2" fillId="0" borderId="46" xfId="0" applyFont="1" applyBorder="1" applyAlignment="1">
      <alignment horizontal="right" vertical="center" indent="1"/>
    </xf>
    <xf numFmtId="0" fontId="6" fillId="0" borderId="4" xfId="0" applyFont="1" applyBorder="1" applyAlignment="1">
      <alignment horizontal="left" vertical="center" indent="1"/>
    </xf>
    <xf numFmtId="0" fontId="2" fillId="3" borderId="12" xfId="0" applyFont="1" applyFill="1" applyBorder="1" applyAlignment="1">
      <alignment horizontal="right" vertical="center" indent="1"/>
    </xf>
    <xf numFmtId="0" fontId="2" fillId="3" borderId="73" xfId="0" applyFont="1" applyFill="1" applyBorder="1" applyAlignment="1">
      <alignment horizontal="right" vertical="center" indent="1"/>
    </xf>
    <xf numFmtId="0" fontId="2" fillId="3" borderId="33" xfId="0" applyFont="1" applyFill="1" applyBorder="1" applyAlignment="1" applyProtection="1">
      <alignment horizontal="right" vertical="center" indent="1"/>
      <protection locked="0"/>
    </xf>
    <xf numFmtId="0" fontId="2" fillId="3" borderId="73" xfId="0" applyFont="1" applyFill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>
      <alignment horizontal="right" vertical="center" indent="1"/>
    </xf>
    <xf numFmtId="0" fontId="2" fillId="2" borderId="36" xfId="0" applyFont="1" applyFill="1" applyBorder="1" applyAlignment="1">
      <alignment horizontal="right" vertical="center" indent="1"/>
    </xf>
    <xf numFmtId="0" fontId="2" fillId="2" borderId="53" xfId="0" applyFont="1" applyFill="1" applyBorder="1" applyAlignment="1" applyProtection="1">
      <alignment horizontal="right" vertical="center" indent="1"/>
      <protection locked="0"/>
    </xf>
    <xf numFmtId="0" fontId="2" fillId="2" borderId="57" xfId="0" applyFont="1" applyFill="1" applyBorder="1" applyAlignment="1" applyProtection="1">
      <alignment horizontal="right" vertical="center" indent="1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right" vertical="center" indent="1"/>
    </xf>
    <xf numFmtId="0" fontId="2" fillId="3" borderId="46" xfId="0" applyFont="1" applyFill="1" applyBorder="1" applyAlignment="1">
      <alignment horizontal="right" vertical="center" indent="1"/>
    </xf>
    <xf numFmtId="0" fontId="2" fillId="0" borderId="114" xfId="0" applyFont="1" applyBorder="1" applyAlignment="1">
      <alignment horizontal="right" vertical="center" indent="1"/>
    </xf>
    <xf numFmtId="0" fontId="2" fillId="0" borderId="115" xfId="0" applyFont="1" applyBorder="1" applyAlignment="1">
      <alignment horizontal="right" vertical="center" indent="1"/>
    </xf>
    <xf numFmtId="0" fontId="2" fillId="3" borderId="38" xfId="0" applyFont="1" applyFill="1" applyBorder="1" applyAlignment="1">
      <alignment horizontal="right" vertical="center" indent="1"/>
    </xf>
    <xf numFmtId="0" fontId="2" fillId="3" borderId="39" xfId="0" applyFont="1" applyFill="1" applyBorder="1" applyAlignment="1">
      <alignment horizontal="right" vertical="center" indent="1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3" borderId="15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36" xfId="0" applyFont="1" applyFill="1" applyBorder="1" applyAlignment="1">
      <alignment horizontal="right" vertical="center" indent="1"/>
    </xf>
    <xf numFmtId="0" fontId="2" fillId="0" borderId="35" xfId="0" applyFont="1" applyBorder="1" applyAlignment="1" applyProtection="1">
      <alignment horizontal="right" vertical="center" indent="1"/>
      <protection locked="0"/>
    </xf>
    <xf numFmtId="0" fontId="2" fillId="0" borderId="36" xfId="0" applyFont="1" applyBorder="1" applyAlignment="1" applyProtection="1">
      <alignment horizontal="right" vertical="center" indent="1"/>
      <protection locked="0"/>
    </xf>
    <xf numFmtId="0" fontId="2" fillId="3" borderId="35" xfId="0" applyFont="1" applyFill="1" applyBorder="1" applyAlignment="1" applyProtection="1">
      <alignment horizontal="right" vertical="center" indent="1"/>
      <protection locked="0"/>
    </xf>
    <xf numFmtId="0" fontId="2" fillId="3" borderId="36" xfId="0" applyFont="1" applyFill="1" applyBorder="1" applyAlignment="1" applyProtection="1">
      <alignment horizontal="right" vertical="center" indent="1"/>
      <protection locked="0"/>
    </xf>
    <xf numFmtId="0" fontId="2" fillId="0" borderId="34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right" vertical="center" indent="1"/>
    </xf>
    <xf numFmtId="0" fontId="2" fillId="0" borderId="17" xfId="0" applyFont="1" applyBorder="1" applyAlignment="1">
      <alignment horizontal="right" vertical="center" indent="1"/>
    </xf>
    <xf numFmtId="0" fontId="2" fillId="0" borderId="23" xfId="0" applyFont="1" applyBorder="1" applyAlignment="1">
      <alignment horizontal="right" vertical="center" indent="1"/>
    </xf>
    <xf numFmtId="0" fontId="2" fillId="0" borderId="71" xfId="0" applyFont="1" applyBorder="1" applyAlignment="1" applyProtection="1">
      <alignment horizontal="right" vertical="center" indent="1"/>
      <protection locked="0"/>
    </xf>
    <xf numFmtId="0" fontId="2" fillId="0" borderId="72" xfId="0" applyFont="1" applyBorder="1" applyAlignment="1" applyProtection="1">
      <alignment horizontal="right" vertical="center" indent="1"/>
      <protection locked="0"/>
    </xf>
    <xf numFmtId="0" fontId="2" fillId="0" borderId="1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3" borderId="15" xfId="0" applyFont="1" applyFill="1" applyBorder="1" applyAlignment="1">
      <alignment horizontal="left" vertical="center" indent="1"/>
    </xf>
    <xf numFmtId="0" fontId="2" fillId="3" borderId="19" xfId="0" applyFont="1" applyFill="1" applyBorder="1" applyAlignment="1">
      <alignment horizontal="left" vertical="center" indent="1"/>
    </xf>
    <xf numFmtId="0" fontId="2" fillId="3" borderId="16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3" borderId="8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 textRotation="255"/>
    </xf>
    <xf numFmtId="0" fontId="2" fillId="3" borderId="47" xfId="0" applyFont="1" applyFill="1" applyBorder="1" applyAlignment="1" applyProtection="1">
      <alignment horizontal="right" vertical="center" indent="1"/>
      <protection locked="0"/>
    </xf>
    <xf numFmtId="0" fontId="2" fillId="3" borderId="46" xfId="0" applyFont="1" applyFill="1" applyBorder="1" applyAlignment="1" applyProtection="1">
      <alignment horizontal="right" vertical="center" indent="1"/>
      <protection locked="0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right" vertical="center" indent="1"/>
    </xf>
    <xf numFmtId="0" fontId="2" fillId="3" borderId="34" xfId="0" applyFont="1" applyFill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indent="1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176" fontId="2" fillId="4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4" borderId="7" xfId="0" applyFont="1" applyFill="1" applyBorder="1" applyAlignment="1" applyProtection="1">
      <alignment horizontal="center"/>
      <protection locked="0"/>
    </xf>
    <xf numFmtId="14" fontId="2" fillId="4" borderId="7" xfId="0" applyNumberFormat="1" applyFont="1" applyFill="1" applyBorder="1" applyAlignment="1" applyProtection="1">
      <alignment horizontal="center"/>
      <protection locked="0"/>
    </xf>
    <xf numFmtId="0" fontId="2" fillId="0" borderId="113" xfId="0" applyFont="1" applyBorder="1" applyAlignment="1">
      <alignment horizontal="left" vertical="center"/>
    </xf>
    <xf numFmtId="0" fontId="2" fillId="3" borderId="37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16" xfId="0" applyFont="1" applyBorder="1" applyAlignment="1" applyProtection="1">
      <alignment horizontal="right" vertical="center" indent="1"/>
      <protection locked="0"/>
    </xf>
    <xf numFmtId="0" fontId="2" fillId="0" borderId="117" xfId="0" applyFont="1" applyBorder="1" applyAlignment="1" applyProtection="1">
      <alignment horizontal="right" vertical="center" indent="1"/>
      <protection locked="0"/>
    </xf>
    <xf numFmtId="0" fontId="2" fillId="0" borderId="34" xfId="0" applyFont="1" applyBorder="1" applyAlignment="1">
      <alignment vertical="center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2" xfId="0" applyFont="1" applyBorder="1" applyAlignment="1">
      <alignment horizontal="right" vertical="center" indent="1"/>
    </xf>
    <xf numFmtId="0" fontId="2" fillId="0" borderId="54" xfId="0" applyFont="1" applyBorder="1" applyAlignment="1" applyProtection="1">
      <alignment horizontal="right" vertical="center" indent="1"/>
      <protection locked="0"/>
    </xf>
    <xf numFmtId="0" fontId="2" fillId="0" borderId="55" xfId="0" applyFont="1" applyBorder="1" applyAlignment="1" applyProtection="1">
      <alignment horizontal="right" vertical="center" indent="1"/>
      <protection locked="0"/>
    </xf>
    <xf numFmtId="0" fontId="2" fillId="0" borderId="7" xfId="0" applyFont="1" applyBorder="1" applyAlignment="1">
      <alignment horizontal="center"/>
    </xf>
    <xf numFmtId="0" fontId="2" fillId="0" borderId="146" xfId="0" applyFont="1" applyBorder="1" applyAlignment="1">
      <alignment horizontal="left" vertical="center" indent="1"/>
    </xf>
    <xf numFmtId="0" fontId="2" fillId="0" borderId="142" xfId="0" applyFont="1" applyBorder="1" applyAlignment="1">
      <alignment horizontal="right" vertical="center" indent="1"/>
    </xf>
    <xf numFmtId="0" fontId="2" fillId="0" borderId="139" xfId="0" applyFont="1" applyBorder="1" applyAlignment="1">
      <alignment horizontal="right" vertical="center" indent="1"/>
    </xf>
    <xf numFmtId="0" fontId="2" fillId="0" borderId="147" xfId="0" applyFont="1" applyBorder="1" applyAlignment="1" applyProtection="1">
      <alignment horizontal="right" vertical="center" indent="1"/>
      <protection locked="0"/>
    </xf>
    <xf numFmtId="0" fontId="2" fillId="0" borderId="148" xfId="0" applyFont="1" applyBorder="1" applyAlignment="1" applyProtection="1">
      <alignment horizontal="right" vertical="center" indent="1"/>
      <protection locked="0"/>
    </xf>
    <xf numFmtId="0" fontId="2" fillId="0" borderId="144" xfId="0" applyFont="1" applyBorder="1" applyAlignment="1">
      <alignment horizontal="center" vertical="center" textRotation="255"/>
    </xf>
    <xf numFmtId="38" fontId="2" fillId="0" borderId="50" xfId="1" applyFont="1" applyBorder="1" applyAlignment="1" applyProtection="1">
      <alignment horizontal="center" vertical="center" wrapText="1"/>
    </xf>
    <xf numFmtId="38" fontId="2" fillId="0" borderId="51" xfId="1" applyFont="1" applyBorder="1" applyAlignment="1" applyProtection="1">
      <alignment horizontal="center" vertical="center" wrapText="1"/>
    </xf>
    <xf numFmtId="38" fontId="2" fillId="0" borderId="132" xfId="1" applyFont="1" applyBorder="1" applyAlignment="1" applyProtection="1">
      <alignment horizontal="center" vertical="center" wrapText="1"/>
    </xf>
    <xf numFmtId="0" fontId="7" fillId="0" borderId="48" xfId="0" applyFont="1" applyBorder="1" applyAlignment="1">
      <alignment horizontal="right" vertical="center" indent="1"/>
    </xf>
    <xf numFmtId="0" fontId="7" fillId="0" borderId="49" xfId="0" applyFont="1" applyBorder="1" applyAlignment="1">
      <alignment horizontal="right" vertical="center" indent="1"/>
    </xf>
    <xf numFmtId="0" fontId="2" fillId="0" borderId="48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85" xfId="0" applyFont="1" applyFill="1" applyBorder="1" applyAlignment="1" applyProtection="1">
      <alignment horizontal="left" vertical="top"/>
      <protection locked="0"/>
    </xf>
    <xf numFmtId="0" fontId="2" fillId="4" borderId="136" xfId="0" applyFont="1" applyFill="1" applyBorder="1" applyAlignment="1" applyProtection="1">
      <alignment horizontal="left" vertical="top"/>
      <protection locked="0"/>
    </xf>
    <xf numFmtId="0" fontId="2" fillId="4" borderId="152" xfId="0" applyFont="1" applyFill="1" applyBorder="1" applyAlignment="1" applyProtection="1">
      <alignment horizontal="left" vertical="top"/>
      <protection locked="0"/>
    </xf>
    <xf numFmtId="0" fontId="2" fillId="4" borderId="9" xfId="0" applyFont="1" applyFill="1" applyBorder="1" applyAlignment="1" applyProtection="1">
      <alignment horizontal="left" vertical="top"/>
      <protection locked="0"/>
    </xf>
    <xf numFmtId="0" fontId="2" fillId="4" borderId="2" xfId="0" applyFont="1" applyFill="1" applyBorder="1" applyAlignment="1" applyProtection="1">
      <alignment horizontal="left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13" xfId="0" applyFont="1" applyBorder="1" applyAlignment="1">
      <alignment horizontal="left" vertical="center" indent="1"/>
    </xf>
    <xf numFmtId="0" fontId="2" fillId="0" borderId="85" xfId="0" applyFont="1" applyBorder="1" applyAlignment="1">
      <alignment horizontal="right" vertical="center" indent="1"/>
    </xf>
    <xf numFmtId="0" fontId="2" fillId="0" borderId="136" xfId="0" applyFont="1" applyBorder="1" applyAlignment="1">
      <alignment horizontal="right" vertical="center" indent="1"/>
    </xf>
    <xf numFmtId="0" fontId="1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42171</xdr:colOff>
      <xdr:row>1</xdr:row>
      <xdr:rowOff>197082</xdr:rowOff>
    </xdr:from>
    <xdr:to>
      <xdr:col>8</xdr:col>
      <xdr:colOff>184866</xdr:colOff>
      <xdr:row>5</xdr:row>
      <xdr:rowOff>171234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2171" y="428203"/>
          <a:ext cx="2769074" cy="104571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１．使用予定のある物の数をお書きください。</a:t>
          </a:r>
          <a:endParaRPr kumimoji="1" lang="en-US" altLang="ja-JP" sz="1000"/>
        </a:p>
        <a:p>
          <a:r>
            <a:rPr kumimoji="1" lang="ja-JP" altLang="en-US" sz="1000"/>
            <a:t>２．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コピーなどで控えを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お取りください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000"/>
        </a:p>
        <a:p>
          <a:r>
            <a:rPr kumimoji="1" lang="ja-JP" altLang="en-US" sz="1000"/>
            <a:t>３．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他団体と重なった場合は調整をお願いします。</a:t>
          </a:r>
          <a:endParaRPr kumimoji="1" lang="en-US" altLang="ja-JP" sz="1000"/>
        </a:p>
        <a:p>
          <a:r>
            <a:rPr kumimoji="1" lang="ja-JP" altLang="en-US" sz="1000"/>
            <a:t>４．備考欄に使用日をお書きください。</a:t>
          </a:r>
        </a:p>
      </xdr:txBody>
    </xdr:sp>
    <xdr:clientData/>
  </xdr:twoCellAnchor>
  <xdr:twoCellAnchor>
    <xdr:from>
      <xdr:col>0</xdr:col>
      <xdr:colOff>0</xdr:colOff>
      <xdr:row>0</xdr:row>
      <xdr:rowOff>65554</xdr:rowOff>
    </xdr:from>
    <xdr:to>
      <xdr:col>4</xdr:col>
      <xdr:colOff>313397</xdr:colOff>
      <xdr:row>1</xdr:row>
      <xdr:rowOff>82223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65554"/>
          <a:ext cx="1586964" cy="2467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提出期限：２週間前</a:t>
          </a:r>
        </a:p>
      </xdr:txBody>
    </xdr:sp>
    <xdr:clientData/>
  </xdr:twoCellAnchor>
  <xdr:twoCellAnchor>
    <xdr:from>
      <xdr:col>0</xdr:col>
      <xdr:colOff>20908</xdr:colOff>
      <xdr:row>0</xdr:row>
      <xdr:rowOff>84654</xdr:rowOff>
    </xdr:from>
    <xdr:to>
      <xdr:col>4</xdr:col>
      <xdr:colOff>315716</xdr:colOff>
      <xdr:row>1</xdr:row>
      <xdr:rowOff>120373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0908" y="84654"/>
          <a:ext cx="1568375" cy="265817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oneCellAnchor>
    <xdr:from>
      <xdr:col>3</xdr:col>
      <xdr:colOff>0</xdr:colOff>
      <xdr:row>0</xdr:row>
      <xdr:rowOff>180975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28700" y="18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0</xdr:colOff>
      <xdr:row>66</xdr:row>
      <xdr:rowOff>107025</xdr:rowOff>
    </xdr:from>
    <xdr:to>
      <xdr:col>4</xdr:col>
      <xdr:colOff>272908</xdr:colOff>
      <xdr:row>68</xdr:row>
      <xdr:rowOff>49025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4CE77F3-70E2-4192-A037-D74FBEF1B01E}"/>
            </a:ext>
          </a:extLst>
        </xdr:cNvPr>
        <xdr:cNvSpPr txBox="1"/>
      </xdr:nvSpPr>
      <xdr:spPr>
        <a:xfrm>
          <a:off x="0" y="10822650"/>
          <a:ext cx="1554581" cy="3201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300" b="1">
              <a:solidFill>
                <a:srgbClr val="FF0000"/>
              </a:solidFill>
            </a:rPr>
            <a:t>提出期限：２週間前</a:t>
          </a:r>
        </a:p>
      </xdr:txBody>
    </xdr:sp>
    <xdr:clientData/>
  </xdr:twoCellAnchor>
  <xdr:twoCellAnchor>
    <xdr:from>
      <xdr:col>0</xdr:col>
      <xdr:colOff>16054</xdr:colOff>
      <xdr:row>66</xdr:row>
      <xdr:rowOff>112377</xdr:rowOff>
    </xdr:from>
    <xdr:to>
      <xdr:col>4</xdr:col>
      <xdr:colOff>310862</xdr:colOff>
      <xdr:row>68</xdr:row>
      <xdr:rowOff>49026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8B27F3A-BE64-4075-AA14-3A6C34426B04}"/>
            </a:ext>
          </a:extLst>
        </xdr:cNvPr>
        <xdr:cNvSpPr/>
      </xdr:nvSpPr>
      <xdr:spPr>
        <a:xfrm>
          <a:off x="16054" y="10828002"/>
          <a:ext cx="1576481" cy="314848"/>
        </a:xfrm>
        <a:prstGeom prst="rect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10704</xdr:rowOff>
    </xdr:from>
    <xdr:to>
      <xdr:col>21</xdr:col>
      <xdr:colOff>85618</xdr:colOff>
      <xdr:row>1</xdr:row>
      <xdr:rowOff>201944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397F9C5-CE19-407D-9105-ACA818C50198}"/>
            </a:ext>
          </a:extLst>
        </xdr:cNvPr>
        <xdr:cNvSpPr txBox="1"/>
      </xdr:nvSpPr>
      <xdr:spPr>
        <a:xfrm>
          <a:off x="0" y="10704"/>
          <a:ext cx="6394593" cy="4213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900">
              <a:latin typeface="ＭＳ ゴシック" pitchFamily="49" charset="-128"/>
              <a:ea typeface="ＭＳ ゴシック" pitchFamily="49" charset="-128"/>
            </a:rPr>
            <a:t>　備品等使用申込書</a:t>
          </a:r>
          <a:endParaRPr kumimoji="1" lang="en-US" altLang="ja-JP" sz="1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0</xdr:col>
      <xdr:colOff>0</xdr:colOff>
      <xdr:row>66</xdr:row>
      <xdr:rowOff>25383</xdr:rowOff>
    </xdr:from>
    <xdr:to>
      <xdr:col>21</xdr:col>
      <xdr:colOff>90969</xdr:colOff>
      <xdr:row>68</xdr:row>
      <xdr:rowOff>105055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DF164DD-43DC-4128-9C42-A4F5281C5B4F}"/>
            </a:ext>
          </a:extLst>
        </xdr:cNvPr>
        <xdr:cNvSpPr txBox="1"/>
      </xdr:nvSpPr>
      <xdr:spPr>
        <a:xfrm>
          <a:off x="0" y="10741008"/>
          <a:ext cx="6450307" cy="4578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900">
              <a:latin typeface="ＭＳ ゴシック" pitchFamily="49" charset="-128"/>
              <a:ea typeface="ＭＳ ゴシック" pitchFamily="49" charset="-128"/>
            </a:rPr>
            <a:t>　備品等使用申込書</a:t>
          </a:r>
          <a:endParaRPr kumimoji="1" lang="en-US" altLang="ja-JP" sz="1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28"/>
  <sheetViews>
    <sheetView showGridLines="0" tabSelected="1" view="pageBreakPreview" topLeftCell="A25" zoomScale="130" zoomScaleNormal="50" zoomScaleSheetLayoutView="130" zoomScalePageLayoutView="136" workbookViewId="0">
      <selection activeCell="M30" sqref="M30:N30"/>
    </sheetView>
  </sheetViews>
  <sheetFormatPr defaultColWidth="3.88671875" defaultRowHeight="18" customHeight="1"/>
  <cols>
    <col min="1" max="1" width="4" style="1" customWidth="1"/>
    <col min="2" max="2" width="3.109375" style="1" customWidth="1"/>
    <col min="3" max="11" width="3.88671875" style="1"/>
    <col min="12" max="12" width="3.88671875" style="1" customWidth="1"/>
    <col min="13" max="16" width="2.77734375" style="1" customWidth="1"/>
    <col min="17" max="21" width="3.33203125" style="1" customWidth="1"/>
    <col min="22" max="22" width="1.109375" style="1" customWidth="1"/>
    <col min="23" max="23" width="3.88671875" style="1"/>
    <col min="24" max="24" width="6.5546875" style="1" bestFit="1" customWidth="1"/>
    <col min="25" max="27" width="3.88671875" style="1"/>
    <col min="28" max="28" width="5.77734375" style="1" bestFit="1" customWidth="1"/>
    <col min="29" max="16384" width="3.88671875" style="1"/>
  </cols>
  <sheetData>
    <row r="1" spans="1:23" ht="18" customHeight="1">
      <c r="A1" s="3"/>
      <c r="B1" s="3"/>
      <c r="S1" s="1" t="s">
        <v>156</v>
      </c>
    </row>
    <row r="2" spans="1:23" ht="18" customHeight="1">
      <c r="A2" s="3"/>
      <c r="B2" s="3"/>
    </row>
    <row r="3" spans="1:23" ht="15.75" customHeight="1">
      <c r="B3" s="2"/>
      <c r="K3" s="172" t="s">
        <v>160</v>
      </c>
      <c r="L3" s="172"/>
      <c r="M3" s="312"/>
      <c r="N3" s="312"/>
      <c r="O3" s="312"/>
      <c r="P3" s="312"/>
      <c r="Q3" s="312"/>
      <c r="R3" s="312"/>
      <c r="S3" s="312"/>
      <c r="T3" s="312"/>
      <c r="U3" s="312"/>
      <c r="V3" s="15"/>
    </row>
    <row r="4" spans="1:23" ht="15.75" customHeight="1">
      <c r="K4" s="300" t="s">
        <v>120</v>
      </c>
      <c r="L4" s="300"/>
      <c r="M4" s="301"/>
      <c r="N4" s="301"/>
      <c r="O4" s="301"/>
      <c r="P4" s="301"/>
      <c r="Q4" s="301"/>
      <c r="R4" s="301"/>
      <c r="S4" s="301"/>
      <c r="T4" s="301"/>
      <c r="U4" s="301"/>
      <c r="V4" s="15"/>
    </row>
    <row r="5" spans="1:23" ht="15.75" customHeight="1">
      <c r="K5" s="172" t="s">
        <v>119</v>
      </c>
      <c r="L5" s="172"/>
      <c r="M5" s="299" t="str">
        <f ca="1">IF(M3&lt;&gt;"",TODAY(),"")</f>
        <v/>
      </c>
      <c r="N5" s="299"/>
      <c r="O5" s="299"/>
      <c r="P5" s="299"/>
      <c r="Q5" s="299"/>
      <c r="R5" s="299"/>
      <c r="S5" s="299"/>
      <c r="T5" s="299"/>
      <c r="U5" s="299"/>
      <c r="V5" s="16"/>
    </row>
    <row r="6" spans="1:23" ht="15.75" customHeight="1">
      <c r="K6" s="322" t="s">
        <v>143</v>
      </c>
      <c r="L6" s="322"/>
      <c r="M6" s="302"/>
      <c r="N6" s="302"/>
      <c r="O6" s="302"/>
      <c r="P6" s="302"/>
      <c r="Q6" s="10" t="s">
        <v>149</v>
      </c>
      <c r="R6" s="302"/>
      <c r="S6" s="302"/>
      <c r="T6" s="302"/>
      <c r="U6" s="302"/>
    </row>
    <row r="7" spans="1:23" ht="7.5" customHeight="1" thickBot="1">
      <c r="K7" s="15"/>
      <c r="L7" s="15"/>
    </row>
    <row r="8" spans="1:23" s="6" customFormat="1" ht="12.75" customHeight="1" thickTop="1">
      <c r="A8" s="150" t="s">
        <v>5</v>
      </c>
      <c r="B8" s="181"/>
      <c r="C8" s="184" t="s">
        <v>2</v>
      </c>
      <c r="D8" s="184"/>
      <c r="E8" s="184"/>
      <c r="F8" s="184"/>
      <c r="G8" s="184"/>
      <c r="H8" s="184"/>
      <c r="I8" s="184"/>
      <c r="J8" s="184"/>
      <c r="K8" s="184"/>
      <c r="L8" s="184"/>
      <c r="M8" s="184" t="s">
        <v>3</v>
      </c>
      <c r="N8" s="187"/>
      <c r="O8" s="190" t="s">
        <v>1</v>
      </c>
      <c r="P8" s="191"/>
      <c r="Q8" s="164" t="s">
        <v>82</v>
      </c>
      <c r="R8" s="165"/>
      <c r="S8" s="165"/>
      <c r="T8" s="165"/>
      <c r="U8" s="166"/>
      <c r="V8" s="17"/>
      <c r="W8" s="1"/>
    </row>
    <row r="9" spans="1:23" s="6" customFormat="1" ht="12.75" customHeight="1">
      <c r="A9" s="151"/>
      <c r="B9" s="182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8"/>
      <c r="O9" s="192"/>
      <c r="P9" s="193"/>
      <c r="Q9" s="22" t="s">
        <v>144</v>
      </c>
      <c r="R9" s="26" t="s">
        <v>145</v>
      </c>
      <c r="S9" s="27" t="s">
        <v>146</v>
      </c>
      <c r="T9" s="25" t="s">
        <v>147</v>
      </c>
      <c r="U9" s="30" t="s">
        <v>148</v>
      </c>
      <c r="V9" s="17"/>
      <c r="W9" s="1"/>
    </row>
    <row r="10" spans="1:23" s="6" customFormat="1" ht="12.75" customHeight="1" thickBot="1">
      <c r="A10" s="152"/>
      <c r="B10" s="183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9"/>
      <c r="O10" s="194"/>
      <c r="P10" s="195"/>
      <c r="Q10" s="105" t="str">
        <f>IF(M6="","",M6)</f>
        <v/>
      </c>
      <c r="R10" s="106" t="str">
        <f>IF(R6-M6&gt;=1,$Q10+1,"")</f>
        <v/>
      </c>
      <c r="S10" s="107" t="str">
        <f>IF(R6-M6&gt;=2,$Q10+2,"")</f>
        <v/>
      </c>
      <c r="T10" s="108" t="str">
        <f>IF(R6-M6&gt;=3,$Q10+3,"")</f>
        <v/>
      </c>
      <c r="U10" s="109" t="str">
        <f>IF(R6-M6&gt;=4,$Q10+4,"")</f>
        <v/>
      </c>
      <c r="V10" s="17"/>
      <c r="W10" s="1"/>
    </row>
    <row r="11" spans="1:23" ht="12.75" customHeight="1" thickTop="1">
      <c r="A11" s="141" t="s">
        <v>32</v>
      </c>
      <c r="B11" s="32" t="s">
        <v>0</v>
      </c>
      <c r="C11" s="303" t="s">
        <v>159</v>
      </c>
      <c r="D11" s="303"/>
      <c r="E11" s="303"/>
      <c r="F11" s="303"/>
      <c r="G11" s="303"/>
      <c r="H11" s="303"/>
      <c r="I11" s="303"/>
      <c r="J11" s="303"/>
      <c r="K11" s="303"/>
      <c r="L11" s="303"/>
      <c r="M11" s="245">
        <v>3</v>
      </c>
      <c r="N11" s="246"/>
      <c r="O11" s="309"/>
      <c r="P11" s="310"/>
      <c r="Q11" s="41"/>
      <c r="R11" s="42"/>
      <c r="S11" s="43"/>
      <c r="T11" s="44"/>
      <c r="U11" s="45"/>
      <c r="V11" s="18"/>
    </row>
    <row r="12" spans="1:23" ht="12.75" customHeight="1">
      <c r="A12" s="142"/>
      <c r="B12" s="33" t="s">
        <v>83</v>
      </c>
      <c r="C12" s="227" t="s">
        <v>101</v>
      </c>
      <c r="D12" s="228"/>
      <c r="E12" s="228"/>
      <c r="F12" s="228"/>
      <c r="G12" s="228"/>
      <c r="H12" s="228"/>
      <c r="I12" s="228"/>
      <c r="J12" s="228"/>
      <c r="K12" s="228"/>
      <c r="L12" s="229"/>
      <c r="M12" s="247">
        <v>4</v>
      </c>
      <c r="N12" s="248"/>
      <c r="O12" s="144"/>
      <c r="P12" s="145"/>
      <c r="Q12" s="46"/>
      <c r="R12" s="47"/>
      <c r="S12" s="48"/>
      <c r="T12" s="49"/>
      <c r="U12" s="50"/>
      <c r="V12" s="15"/>
    </row>
    <row r="13" spans="1:23" ht="12.75" customHeight="1">
      <c r="A13" s="142"/>
      <c r="B13" s="34" t="s">
        <v>46</v>
      </c>
      <c r="C13" s="252" t="s">
        <v>102</v>
      </c>
      <c r="D13" s="253"/>
      <c r="E13" s="253"/>
      <c r="F13" s="253"/>
      <c r="G13" s="253"/>
      <c r="H13" s="253"/>
      <c r="I13" s="253"/>
      <c r="J13" s="253"/>
      <c r="K13" s="253"/>
      <c r="L13" s="254"/>
      <c r="M13" s="168">
        <v>10</v>
      </c>
      <c r="N13" s="169"/>
      <c r="O13" s="206"/>
      <c r="P13" s="207"/>
      <c r="Q13" s="51"/>
      <c r="R13" s="52"/>
      <c r="S13" s="53"/>
      <c r="T13" s="54"/>
      <c r="U13" s="55"/>
      <c r="V13" s="15"/>
    </row>
    <row r="14" spans="1:23" ht="12.75" customHeight="1">
      <c r="A14" s="142"/>
      <c r="B14" s="33" t="s">
        <v>47</v>
      </c>
      <c r="C14" s="304" t="s">
        <v>103</v>
      </c>
      <c r="D14" s="304"/>
      <c r="E14" s="304"/>
      <c r="F14" s="304"/>
      <c r="G14" s="304"/>
      <c r="H14" s="304"/>
      <c r="I14" s="304"/>
      <c r="J14" s="304"/>
      <c r="K14" s="304"/>
      <c r="L14" s="304"/>
      <c r="M14" s="179">
        <v>20</v>
      </c>
      <c r="N14" s="180"/>
      <c r="O14" s="144"/>
      <c r="P14" s="145"/>
      <c r="Q14" s="46"/>
      <c r="R14" s="47"/>
      <c r="S14" s="48"/>
      <c r="T14" s="56"/>
      <c r="U14" s="50"/>
      <c r="V14" s="18"/>
    </row>
    <row r="15" spans="1:23" ht="12.75" customHeight="1">
      <c r="A15" s="142"/>
      <c r="B15" s="35" t="s">
        <v>48</v>
      </c>
      <c r="C15" s="305" t="s">
        <v>104</v>
      </c>
      <c r="D15" s="305"/>
      <c r="E15" s="305"/>
      <c r="F15" s="305"/>
      <c r="G15" s="305"/>
      <c r="H15" s="305"/>
      <c r="I15" s="305"/>
      <c r="J15" s="305"/>
      <c r="K15" s="305"/>
      <c r="L15" s="305"/>
      <c r="M15" s="168">
        <v>4</v>
      </c>
      <c r="N15" s="169"/>
      <c r="O15" s="206"/>
      <c r="P15" s="207"/>
      <c r="Q15" s="51"/>
      <c r="R15" s="52"/>
      <c r="S15" s="53"/>
      <c r="T15" s="57"/>
      <c r="U15" s="55"/>
      <c r="V15" s="18"/>
    </row>
    <row r="16" spans="1:23" ht="12.75" customHeight="1">
      <c r="A16" s="142"/>
      <c r="B16" s="33" t="s">
        <v>49</v>
      </c>
      <c r="C16" s="255" t="s">
        <v>105</v>
      </c>
      <c r="D16" s="256"/>
      <c r="E16" s="256"/>
      <c r="F16" s="256"/>
      <c r="G16" s="256"/>
      <c r="H16" s="256"/>
      <c r="I16" s="256"/>
      <c r="J16" s="256"/>
      <c r="K16" s="256"/>
      <c r="L16" s="257"/>
      <c r="M16" s="179">
        <v>2</v>
      </c>
      <c r="N16" s="258"/>
      <c r="O16" s="144"/>
      <c r="P16" s="145"/>
      <c r="Q16" s="58"/>
      <c r="R16" s="47"/>
      <c r="S16" s="48"/>
      <c r="T16" s="56"/>
      <c r="U16" s="50"/>
      <c r="V16" s="18"/>
    </row>
    <row r="17" spans="1:22" ht="12.75" customHeight="1">
      <c r="A17" s="142"/>
      <c r="B17" s="35" t="s">
        <v>50</v>
      </c>
      <c r="C17" s="249" t="s">
        <v>100</v>
      </c>
      <c r="D17" s="250"/>
      <c r="E17" s="250"/>
      <c r="F17" s="250"/>
      <c r="G17" s="250"/>
      <c r="H17" s="250"/>
      <c r="I17" s="250"/>
      <c r="J17" s="250"/>
      <c r="K17" s="250"/>
      <c r="L17" s="251"/>
      <c r="M17" s="168">
        <v>3</v>
      </c>
      <c r="N17" s="218"/>
      <c r="O17" s="206"/>
      <c r="P17" s="207"/>
      <c r="Q17" s="59"/>
      <c r="R17" s="52"/>
      <c r="S17" s="53"/>
      <c r="T17" s="57"/>
      <c r="U17" s="55"/>
      <c r="V17" s="18"/>
    </row>
    <row r="18" spans="1:22" ht="12.75" customHeight="1">
      <c r="A18" s="142"/>
      <c r="B18" s="33" t="s">
        <v>51</v>
      </c>
      <c r="C18" s="255" t="s">
        <v>158</v>
      </c>
      <c r="D18" s="256"/>
      <c r="E18" s="256"/>
      <c r="F18" s="256"/>
      <c r="G18" s="256"/>
      <c r="H18" s="256"/>
      <c r="I18" s="256"/>
      <c r="J18" s="256"/>
      <c r="K18" s="256"/>
      <c r="L18" s="257"/>
      <c r="M18" s="179">
        <v>2</v>
      </c>
      <c r="N18" s="258"/>
      <c r="O18" s="144"/>
      <c r="P18" s="145"/>
      <c r="Q18" s="58"/>
      <c r="R18" s="47"/>
      <c r="S18" s="48"/>
      <c r="T18" s="56"/>
      <c r="U18" s="50"/>
      <c r="V18" s="18"/>
    </row>
    <row r="19" spans="1:22" ht="12.75" customHeight="1">
      <c r="A19" s="142"/>
      <c r="B19" s="35" t="s">
        <v>52</v>
      </c>
      <c r="C19" s="306" t="s">
        <v>106</v>
      </c>
      <c r="D19" s="307"/>
      <c r="E19" s="307"/>
      <c r="F19" s="307"/>
      <c r="G19" s="307"/>
      <c r="H19" s="307"/>
      <c r="I19" s="307"/>
      <c r="J19" s="307"/>
      <c r="K19" s="307"/>
      <c r="L19" s="308"/>
      <c r="M19" s="168">
        <v>1</v>
      </c>
      <c r="N19" s="218"/>
      <c r="O19" s="206"/>
      <c r="P19" s="207"/>
      <c r="Q19" s="59"/>
      <c r="R19" s="52"/>
      <c r="S19" s="53"/>
      <c r="T19" s="57"/>
      <c r="U19" s="55"/>
      <c r="V19" s="18"/>
    </row>
    <row r="20" spans="1:22" ht="12.75" customHeight="1">
      <c r="A20" s="142"/>
      <c r="B20" s="33" t="s">
        <v>53</v>
      </c>
      <c r="C20" s="255" t="s">
        <v>107</v>
      </c>
      <c r="D20" s="256"/>
      <c r="E20" s="256"/>
      <c r="F20" s="256"/>
      <c r="G20" s="256"/>
      <c r="H20" s="256"/>
      <c r="I20" s="256"/>
      <c r="J20" s="256"/>
      <c r="K20" s="256"/>
      <c r="L20" s="257"/>
      <c r="M20" s="179">
        <v>1</v>
      </c>
      <c r="N20" s="258"/>
      <c r="O20" s="144"/>
      <c r="P20" s="145"/>
      <c r="Q20" s="58"/>
      <c r="R20" s="47"/>
      <c r="S20" s="48"/>
      <c r="T20" s="56"/>
      <c r="U20" s="50"/>
      <c r="V20" s="18"/>
    </row>
    <row r="21" spans="1:22" ht="12.75" customHeight="1">
      <c r="A21" s="142"/>
      <c r="B21" s="34" t="s">
        <v>54</v>
      </c>
      <c r="C21" s="311" t="s">
        <v>108</v>
      </c>
      <c r="D21" s="311"/>
      <c r="E21" s="311"/>
      <c r="F21" s="311"/>
      <c r="G21" s="311"/>
      <c r="H21" s="311"/>
      <c r="I21" s="311"/>
      <c r="J21" s="311"/>
      <c r="K21" s="311"/>
      <c r="L21" s="311"/>
      <c r="M21" s="230">
        <v>2</v>
      </c>
      <c r="N21" s="231"/>
      <c r="O21" s="221"/>
      <c r="P21" s="222"/>
      <c r="Q21" s="60"/>
      <c r="R21" s="61"/>
      <c r="S21" s="62"/>
      <c r="T21" s="63"/>
      <c r="U21" s="64"/>
      <c r="V21" s="18"/>
    </row>
    <row r="22" spans="1:22" ht="12.75" customHeight="1">
      <c r="A22" s="142"/>
      <c r="B22" s="40" t="s">
        <v>55</v>
      </c>
      <c r="C22" s="363" t="s">
        <v>162</v>
      </c>
      <c r="D22" s="313" t="s">
        <v>109</v>
      </c>
      <c r="E22" s="314"/>
      <c r="F22" s="314"/>
      <c r="G22" s="314"/>
      <c r="H22" s="314"/>
      <c r="I22" s="314"/>
      <c r="J22" s="314"/>
      <c r="K22" s="314"/>
      <c r="L22" s="315"/>
      <c r="M22" s="233">
        <v>30</v>
      </c>
      <c r="N22" s="234"/>
      <c r="O22" s="235"/>
      <c r="P22" s="236"/>
      <c r="Q22" s="65"/>
      <c r="R22" s="66"/>
      <c r="S22" s="67"/>
      <c r="T22" s="68"/>
      <c r="U22" s="69"/>
      <c r="V22" s="18"/>
    </row>
    <row r="23" spans="1:22" ht="12.75" customHeight="1">
      <c r="A23" s="142"/>
      <c r="B23" s="34" t="s">
        <v>56</v>
      </c>
      <c r="C23" s="363"/>
      <c r="D23" s="316" t="s">
        <v>110</v>
      </c>
      <c r="E23" s="317"/>
      <c r="F23" s="317"/>
      <c r="G23" s="317"/>
      <c r="H23" s="317"/>
      <c r="I23" s="317"/>
      <c r="J23" s="317"/>
      <c r="K23" s="317"/>
      <c r="L23" s="318"/>
      <c r="M23" s="265">
        <v>30</v>
      </c>
      <c r="N23" s="319"/>
      <c r="O23" s="320"/>
      <c r="P23" s="321"/>
      <c r="Q23" s="70"/>
      <c r="R23" s="71"/>
      <c r="S23" s="72"/>
      <c r="T23" s="73"/>
      <c r="U23" s="74"/>
      <c r="V23" s="18"/>
    </row>
    <row r="24" spans="1:22" ht="12.75" customHeight="1">
      <c r="A24" s="142"/>
      <c r="B24" s="40" t="s">
        <v>57</v>
      </c>
      <c r="C24" s="364" t="s">
        <v>114</v>
      </c>
      <c r="D24" s="313" t="s">
        <v>111</v>
      </c>
      <c r="E24" s="314"/>
      <c r="F24" s="314"/>
      <c r="G24" s="314"/>
      <c r="H24" s="314"/>
      <c r="I24" s="314"/>
      <c r="J24" s="314"/>
      <c r="K24" s="314"/>
      <c r="L24" s="315"/>
      <c r="M24" s="233">
        <v>2</v>
      </c>
      <c r="N24" s="234"/>
      <c r="O24" s="235"/>
      <c r="P24" s="236"/>
      <c r="Q24" s="65"/>
      <c r="R24" s="66"/>
      <c r="S24" s="67"/>
      <c r="T24" s="68"/>
      <c r="U24" s="69"/>
      <c r="V24" s="18"/>
    </row>
    <row r="25" spans="1:22" ht="12.75" customHeight="1">
      <c r="A25" s="142"/>
      <c r="B25" s="34" t="s">
        <v>58</v>
      </c>
      <c r="C25" s="365"/>
      <c r="D25" s="272" t="s">
        <v>113</v>
      </c>
      <c r="E25" s="273"/>
      <c r="F25" s="273"/>
      <c r="G25" s="273"/>
      <c r="H25" s="273"/>
      <c r="I25" s="273"/>
      <c r="J25" s="273"/>
      <c r="K25" s="273"/>
      <c r="L25" s="274"/>
      <c r="M25" s="265">
        <v>20</v>
      </c>
      <c r="N25" s="319"/>
      <c r="O25" s="320"/>
      <c r="P25" s="321"/>
      <c r="Q25" s="70"/>
      <c r="R25" s="71"/>
      <c r="S25" s="72"/>
      <c r="T25" s="73"/>
      <c r="U25" s="74"/>
      <c r="V25" s="18"/>
    </row>
    <row r="26" spans="1:22" ht="12.75" customHeight="1">
      <c r="A26" s="142"/>
      <c r="B26" s="40" t="s">
        <v>61</v>
      </c>
      <c r="C26" s="368" t="s">
        <v>163</v>
      </c>
      <c r="D26" s="313" t="s">
        <v>112</v>
      </c>
      <c r="E26" s="314"/>
      <c r="F26" s="314"/>
      <c r="G26" s="314"/>
      <c r="H26" s="314"/>
      <c r="I26" s="314"/>
      <c r="J26" s="314"/>
      <c r="K26" s="314"/>
      <c r="L26" s="315"/>
      <c r="M26" s="233">
        <v>3</v>
      </c>
      <c r="N26" s="234"/>
      <c r="O26" s="235"/>
      <c r="P26" s="236"/>
      <c r="Q26" s="65"/>
      <c r="R26" s="66"/>
      <c r="S26" s="67"/>
      <c r="T26" s="68"/>
      <c r="U26" s="69"/>
      <c r="V26" s="18"/>
    </row>
    <row r="27" spans="1:22" ht="12.75" customHeight="1">
      <c r="A27" s="142"/>
      <c r="B27" s="34" t="s">
        <v>96</v>
      </c>
      <c r="C27" s="368"/>
      <c r="D27" s="252" t="s">
        <v>121</v>
      </c>
      <c r="E27" s="253"/>
      <c r="F27" s="253"/>
      <c r="G27" s="253"/>
      <c r="H27" s="253"/>
      <c r="I27" s="253"/>
      <c r="J27" s="253"/>
      <c r="K27" s="253"/>
      <c r="L27" s="254"/>
      <c r="M27" s="168">
        <v>5</v>
      </c>
      <c r="N27" s="218"/>
      <c r="O27" s="206"/>
      <c r="P27" s="207"/>
      <c r="Q27" s="59"/>
      <c r="R27" s="52"/>
      <c r="S27" s="53"/>
      <c r="T27" s="57"/>
      <c r="U27" s="55"/>
      <c r="V27" s="18"/>
    </row>
    <row r="28" spans="1:22" ht="12.75" customHeight="1">
      <c r="A28" s="142"/>
      <c r="B28" s="40" t="s">
        <v>97</v>
      </c>
      <c r="C28" s="368"/>
      <c r="D28" s="159" t="s">
        <v>139</v>
      </c>
      <c r="E28" s="160"/>
      <c r="F28" s="160"/>
      <c r="G28" s="160"/>
      <c r="H28" s="160"/>
      <c r="I28" s="160"/>
      <c r="J28" s="160"/>
      <c r="K28" s="160"/>
      <c r="L28" s="161"/>
      <c r="M28" s="162">
        <v>2</v>
      </c>
      <c r="N28" s="163"/>
      <c r="O28" s="146"/>
      <c r="P28" s="147"/>
      <c r="Q28" s="75"/>
      <c r="R28" s="76"/>
      <c r="S28" s="77"/>
      <c r="T28" s="78"/>
      <c r="U28" s="79"/>
      <c r="V28" s="18"/>
    </row>
    <row r="29" spans="1:22" ht="12.75" customHeight="1">
      <c r="A29" s="142"/>
      <c r="B29" s="34" t="s">
        <v>98</v>
      </c>
      <c r="C29" s="366" t="s">
        <v>115</v>
      </c>
      <c r="D29" s="210" t="s">
        <v>116</v>
      </c>
      <c r="E29" s="211"/>
      <c r="F29" s="211"/>
      <c r="G29" s="211"/>
      <c r="H29" s="211"/>
      <c r="I29" s="211"/>
      <c r="J29" s="211"/>
      <c r="K29" s="211"/>
      <c r="L29" s="212"/>
      <c r="M29" s="202">
        <v>2</v>
      </c>
      <c r="N29" s="213"/>
      <c r="O29" s="214"/>
      <c r="P29" s="215"/>
      <c r="Q29" s="80"/>
      <c r="R29" s="81"/>
      <c r="S29" s="82"/>
      <c r="T29" s="83"/>
      <c r="U29" s="84"/>
      <c r="V29" s="18"/>
    </row>
    <row r="30" spans="1:22" ht="12.75" customHeight="1">
      <c r="A30" s="142"/>
      <c r="B30" s="40" t="s">
        <v>99</v>
      </c>
      <c r="C30" s="367"/>
      <c r="D30" s="159" t="s">
        <v>117</v>
      </c>
      <c r="E30" s="160"/>
      <c r="F30" s="160"/>
      <c r="G30" s="160"/>
      <c r="H30" s="160"/>
      <c r="I30" s="160"/>
      <c r="J30" s="160"/>
      <c r="K30" s="160"/>
      <c r="L30" s="161"/>
      <c r="M30" s="162">
        <v>200</v>
      </c>
      <c r="N30" s="163"/>
      <c r="O30" s="146"/>
      <c r="P30" s="147"/>
      <c r="Q30" s="75"/>
      <c r="R30" s="76"/>
      <c r="S30" s="77"/>
      <c r="T30" s="78"/>
      <c r="U30" s="79"/>
      <c r="V30" s="18"/>
    </row>
    <row r="31" spans="1:22" ht="12.75" customHeight="1">
      <c r="A31" s="143"/>
      <c r="B31" s="113">
        <v>21</v>
      </c>
      <c r="C31" s="219" t="s">
        <v>140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37">
        <v>1</v>
      </c>
      <c r="N31" s="238"/>
      <c r="O31" s="239"/>
      <c r="P31" s="240"/>
      <c r="Q31" s="114"/>
      <c r="R31" s="115"/>
      <c r="S31" s="116"/>
      <c r="T31" s="117"/>
      <c r="U31" s="118"/>
      <c r="V31" s="18"/>
    </row>
    <row r="32" spans="1:22" ht="12.75" customHeight="1">
      <c r="A32" s="31" t="s">
        <v>72</v>
      </c>
      <c r="B32" s="132">
        <v>1</v>
      </c>
      <c r="C32" s="296" t="s">
        <v>75</v>
      </c>
      <c r="D32" s="297"/>
      <c r="E32" s="297"/>
      <c r="F32" s="297"/>
      <c r="G32" s="297"/>
      <c r="H32" s="297"/>
      <c r="I32" s="297"/>
      <c r="J32" s="297"/>
      <c r="K32" s="297"/>
      <c r="L32" s="298"/>
      <c r="M32" s="223">
        <v>1</v>
      </c>
      <c r="N32" s="224"/>
      <c r="O32" s="225"/>
      <c r="P32" s="226"/>
      <c r="Q32" s="133"/>
      <c r="R32" s="134"/>
      <c r="S32" s="135"/>
      <c r="T32" s="136"/>
      <c r="U32" s="137"/>
      <c r="V32" s="18"/>
    </row>
    <row r="33" spans="1:22" ht="12.75" customHeight="1">
      <c r="A33" s="141" t="s">
        <v>33</v>
      </c>
      <c r="B33" s="119">
        <v>1</v>
      </c>
      <c r="C33" s="232" t="s">
        <v>142</v>
      </c>
      <c r="D33" s="232"/>
      <c r="E33" s="232"/>
      <c r="F33" s="232"/>
      <c r="G33" s="232"/>
      <c r="H33" s="232"/>
      <c r="I33" s="232"/>
      <c r="J33" s="232"/>
      <c r="K33" s="232"/>
      <c r="L33" s="232"/>
      <c r="M33" s="148">
        <v>3</v>
      </c>
      <c r="N33" s="149"/>
      <c r="O33" s="206"/>
      <c r="P33" s="207"/>
      <c r="Q33" s="120"/>
      <c r="R33" s="121"/>
      <c r="S33" s="122"/>
      <c r="T33" s="123"/>
      <c r="U33" s="124"/>
      <c r="V33" s="19"/>
    </row>
    <row r="34" spans="1:22" ht="12.75" customHeight="1">
      <c r="A34" s="142"/>
      <c r="B34" s="125">
        <v>2</v>
      </c>
      <c r="C34" s="241" t="s">
        <v>122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3">
        <v>10</v>
      </c>
      <c r="N34" s="244"/>
      <c r="O34" s="144"/>
      <c r="P34" s="145"/>
      <c r="Q34" s="126"/>
      <c r="R34" s="127"/>
      <c r="S34" s="48"/>
      <c r="T34" s="56"/>
      <c r="U34" s="128"/>
      <c r="V34" s="11"/>
    </row>
    <row r="35" spans="1:22" ht="12.75" customHeight="1">
      <c r="A35" s="142"/>
      <c r="B35" s="36">
        <v>3</v>
      </c>
      <c r="C35" s="334" t="s">
        <v>133</v>
      </c>
      <c r="D35" s="335"/>
      <c r="E35" s="335"/>
      <c r="F35" s="335"/>
      <c r="G35" s="335"/>
      <c r="H35" s="335"/>
      <c r="I35" s="335"/>
      <c r="J35" s="335"/>
      <c r="K35" s="335"/>
      <c r="L35" s="336"/>
      <c r="M35" s="332"/>
      <c r="N35" s="333"/>
      <c r="O35" s="329" t="s">
        <v>134</v>
      </c>
      <c r="P35" s="330"/>
      <c r="Q35" s="330"/>
      <c r="R35" s="330"/>
      <c r="S35" s="330"/>
      <c r="T35" s="330"/>
      <c r="U35" s="331"/>
      <c r="V35" s="95"/>
    </row>
    <row r="36" spans="1:22" ht="12.75" customHeight="1">
      <c r="A36" s="142"/>
      <c r="B36" s="153" t="s">
        <v>164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5"/>
      <c r="V36" s="12"/>
    </row>
    <row r="37" spans="1:22" ht="12.75" customHeight="1">
      <c r="A37" s="142"/>
      <c r="B37" s="156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  <c r="V37" s="12"/>
    </row>
    <row r="38" spans="1:22" ht="3.75" customHeight="1">
      <c r="A38" s="143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  <c r="V38" s="12"/>
    </row>
    <row r="39" spans="1:22" ht="12.75" customHeight="1">
      <c r="A39" s="141" t="s">
        <v>34</v>
      </c>
      <c r="B39" s="129" t="s">
        <v>0</v>
      </c>
      <c r="C39" s="201" t="s">
        <v>129</v>
      </c>
      <c r="D39" s="201"/>
      <c r="E39" s="201"/>
      <c r="F39" s="201"/>
      <c r="G39" s="201"/>
      <c r="H39" s="201"/>
      <c r="I39" s="201"/>
      <c r="J39" s="201"/>
      <c r="K39" s="201"/>
      <c r="L39" s="201"/>
      <c r="M39" s="202">
        <v>10</v>
      </c>
      <c r="N39" s="203"/>
      <c r="O39" s="204"/>
      <c r="P39" s="205"/>
      <c r="Q39" s="130"/>
      <c r="R39" s="81"/>
      <c r="S39" s="82"/>
      <c r="T39" s="83"/>
      <c r="U39" s="84"/>
      <c r="V39" s="15"/>
    </row>
    <row r="40" spans="1:22" ht="12.75" customHeight="1">
      <c r="A40" s="142"/>
      <c r="B40" s="37" t="s">
        <v>45</v>
      </c>
      <c r="C40" s="216" t="s">
        <v>76</v>
      </c>
      <c r="D40" s="216"/>
      <c r="E40" s="216"/>
      <c r="F40" s="216"/>
      <c r="G40" s="216"/>
      <c r="H40" s="216"/>
      <c r="I40" s="216"/>
      <c r="J40" s="216"/>
      <c r="K40" s="216"/>
      <c r="L40" s="216"/>
      <c r="M40" s="179">
        <v>30</v>
      </c>
      <c r="N40" s="180"/>
      <c r="O40" s="208"/>
      <c r="P40" s="209"/>
      <c r="Q40" s="58"/>
      <c r="R40" s="47"/>
      <c r="S40" s="48"/>
      <c r="T40" s="56"/>
      <c r="U40" s="50"/>
      <c r="V40" s="15"/>
    </row>
    <row r="41" spans="1:22" ht="12.75" customHeight="1">
      <c r="A41" s="142"/>
      <c r="B41" s="131" t="s">
        <v>46</v>
      </c>
      <c r="C41" s="167" t="s">
        <v>130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8">
        <v>15</v>
      </c>
      <c r="N41" s="169"/>
      <c r="O41" s="170"/>
      <c r="P41" s="171"/>
      <c r="Q41" s="59"/>
      <c r="R41" s="52"/>
      <c r="S41" s="53"/>
      <c r="T41" s="57"/>
      <c r="U41" s="55"/>
      <c r="V41" s="15"/>
    </row>
    <row r="42" spans="1:22" ht="12.75" customHeight="1">
      <c r="A42" s="142"/>
      <c r="B42" s="37" t="s">
        <v>47</v>
      </c>
      <c r="C42" s="216" t="s">
        <v>77</v>
      </c>
      <c r="D42" s="216"/>
      <c r="E42" s="216"/>
      <c r="F42" s="216"/>
      <c r="G42" s="216"/>
      <c r="H42" s="216"/>
      <c r="I42" s="216"/>
      <c r="J42" s="216"/>
      <c r="K42" s="216"/>
      <c r="L42" s="216"/>
      <c r="M42" s="179">
        <v>20</v>
      </c>
      <c r="N42" s="180"/>
      <c r="O42" s="208"/>
      <c r="P42" s="209"/>
      <c r="Q42" s="58"/>
      <c r="R42" s="47"/>
      <c r="S42" s="48"/>
      <c r="T42" s="56"/>
      <c r="U42" s="50"/>
      <c r="V42" s="15"/>
    </row>
    <row r="43" spans="1:22" ht="12.75" customHeight="1">
      <c r="A43" s="142"/>
      <c r="B43" s="131" t="s">
        <v>48</v>
      </c>
      <c r="C43" s="167" t="s">
        <v>128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8">
        <v>2</v>
      </c>
      <c r="N43" s="169"/>
      <c r="O43" s="170"/>
      <c r="P43" s="171"/>
      <c r="Q43" s="59"/>
      <c r="R43" s="52"/>
      <c r="S43" s="53"/>
      <c r="T43" s="57"/>
      <c r="U43" s="55"/>
      <c r="V43" s="15"/>
    </row>
    <row r="44" spans="1:22" ht="12.75" customHeight="1">
      <c r="A44" s="142"/>
      <c r="B44" s="37" t="s">
        <v>49</v>
      </c>
      <c r="C44" s="216" t="s">
        <v>132</v>
      </c>
      <c r="D44" s="216"/>
      <c r="E44" s="216"/>
      <c r="F44" s="216"/>
      <c r="G44" s="216"/>
      <c r="H44" s="216"/>
      <c r="I44" s="216"/>
      <c r="J44" s="216"/>
      <c r="K44" s="216"/>
      <c r="L44" s="216"/>
      <c r="M44" s="179">
        <v>1</v>
      </c>
      <c r="N44" s="180"/>
      <c r="O44" s="208"/>
      <c r="P44" s="209"/>
      <c r="Q44" s="58"/>
      <c r="R44" s="47"/>
      <c r="S44" s="48"/>
      <c r="T44" s="56"/>
      <c r="U44" s="50"/>
      <c r="V44" s="15"/>
    </row>
    <row r="45" spans="1:22" ht="12.75" customHeight="1">
      <c r="A45" s="142"/>
      <c r="B45" s="131" t="s">
        <v>50</v>
      </c>
      <c r="C45" s="167" t="s">
        <v>151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8">
        <v>1</v>
      </c>
      <c r="N45" s="169"/>
      <c r="O45" s="170"/>
      <c r="P45" s="171"/>
      <c r="Q45" s="59"/>
      <c r="R45" s="52"/>
      <c r="S45" s="53"/>
      <c r="T45" s="57"/>
      <c r="U45" s="55"/>
      <c r="V45" s="15"/>
    </row>
    <row r="46" spans="1:22" ht="12.75" customHeight="1">
      <c r="A46" s="142"/>
      <c r="B46" s="37" t="s">
        <v>51</v>
      </c>
      <c r="C46" s="217" t="s">
        <v>89</v>
      </c>
      <c r="D46" s="216"/>
      <c r="E46" s="216"/>
      <c r="F46" s="216"/>
      <c r="G46" s="216"/>
      <c r="H46" s="216"/>
      <c r="I46" s="216"/>
      <c r="J46" s="216"/>
      <c r="K46" s="216"/>
      <c r="L46" s="216"/>
      <c r="M46" s="179">
        <v>1</v>
      </c>
      <c r="N46" s="180"/>
      <c r="O46" s="208"/>
      <c r="P46" s="209"/>
      <c r="Q46" s="58"/>
      <c r="R46" s="47"/>
      <c r="S46" s="48"/>
      <c r="T46" s="56"/>
      <c r="U46" s="50"/>
      <c r="V46" s="15"/>
    </row>
    <row r="47" spans="1:22" ht="12.75" customHeight="1">
      <c r="A47" s="142"/>
      <c r="B47" s="131" t="s">
        <v>52</v>
      </c>
      <c r="C47" s="291" t="s">
        <v>81</v>
      </c>
      <c r="D47" s="292"/>
      <c r="E47" s="292"/>
      <c r="F47" s="292"/>
      <c r="G47" s="292"/>
      <c r="H47" s="292"/>
      <c r="I47" s="292"/>
      <c r="J47" s="292"/>
      <c r="K47" s="292"/>
      <c r="L47" s="293"/>
      <c r="M47" s="168">
        <v>25</v>
      </c>
      <c r="N47" s="218"/>
      <c r="O47" s="170"/>
      <c r="P47" s="171"/>
      <c r="Q47" s="59"/>
      <c r="R47" s="52"/>
      <c r="S47" s="53"/>
      <c r="T47" s="57"/>
      <c r="U47" s="55"/>
      <c r="V47" s="15"/>
    </row>
    <row r="48" spans="1:22" ht="12.75" customHeight="1">
      <c r="A48" s="142"/>
      <c r="B48" s="37" t="s">
        <v>53</v>
      </c>
      <c r="C48" s="216" t="s">
        <v>59</v>
      </c>
      <c r="D48" s="216"/>
      <c r="E48" s="216"/>
      <c r="F48" s="216"/>
      <c r="G48" s="216"/>
      <c r="H48" s="216"/>
      <c r="I48" s="216"/>
      <c r="J48" s="216"/>
      <c r="K48" s="216"/>
      <c r="L48" s="216"/>
      <c r="M48" s="179">
        <v>2</v>
      </c>
      <c r="N48" s="180"/>
      <c r="O48" s="208"/>
      <c r="P48" s="209"/>
      <c r="Q48" s="58"/>
      <c r="R48" s="47"/>
      <c r="S48" s="48"/>
      <c r="T48" s="56"/>
      <c r="U48" s="50"/>
      <c r="V48" s="15"/>
    </row>
    <row r="49" spans="1:22" ht="12.75" customHeight="1">
      <c r="A49" s="142"/>
      <c r="B49" s="131" t="s">
        <v>54</v>
      </c>
      <c r="C49" s="167" t="s">
        <v>60</v>
      </c>
      <c r="D49" s="167"/>
      <c r="E49" s="167"/>
      <c r="F49" s="167"/>
      <c r="G49" s="167"/>
      <c r="H49" s="167"/>
      <c r="I49" s="167"/>
      <c r="J49" s="167"/>
      <c r="K49" s="167"/>
      <c r="L49" s="167"/>
      <c r="M49" s="168">
        <v>1</v>
      </c>
      <c r="N49" s="169"/>
      <c r="O49" s="170"/>
      <c r="P49" s="171"/>
      <c r="Q49" s="59"/>
      <c r="R49" s="52"/>
      <c r="S49" s="53"/>
      <c r="T49" s="57"/>
      <c r="U49" s="55"/>
      <c r="V49" s="15"/>
    </row>
    <row r="50" spans="1:22" ht="12.75" customHeight="1">
      <c r="A50" s="142"/>
      <c r="B50" s="37" t="s">
        <v>55</v>
      </c>
      <c r="C50" s="216" t="s">
        <v>85</v>
      </c>
      <c r="D50" s="216"/>
      <c r="E50" s="216"/>
      <c r="F50" s="216"/>
      <c r="G50" s="216"/>
      <c r="H50" s="216"/>
      <c r="I50" s="216"/>
      <c r="J50" s="216"/>
      <c r="K50" s="216"/>
      <c r="L50" s="216"/>
      <c r="M50" s="179">
        <v>2</v>
      </c>
      <c r="N50" s="180"/>
      <c r="O50" s="208"/>
      <c r="P50" s="209"/>
      <c r="Q50" s="58"/>
      <c r="R50" s="47"/>
      <c r="S50" s="48"/>
      <c r="T50" s="56"/>
      <c r="U50" s="50"/>
      <c r="V50" s="15"/>
    </row>
    <row r="51" spans="1:22" ht="12.75" customHeight="1">
      <c r="A51" s="142"/>
      <c r="B51" s="131" t="s">
        <v>56</v>
      </c>
      <c r="C51" s="167" t="s">
        <v>154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8">
        <v>8</v>
      </c>
      <c r="N51" s="169"/>
      <c r="O51" s="170"/>
      <c r="P51" s="171"/>
      <c r="Q51" s="59"/>
      <c r="R51" s="52"/>
      <c r="S51" s="53"/>
      <c r="T51" s="57"/>
      <c r="U51" s="55"/>
      <c r="V51" s="15"/>
    </row>
    <row r="52" spans="1:22" ht="12.75" customHeight="1">
      <c r="A52" s="142"/>
      <c r="B52" s="37" t="s">
        <v>57</v>
      </c>
      <c r="C52" s="216" t="s">
        <v>79</v>
      </c>
      <c r="D52" s="216"/>
      <c r="E52" s="216"/>
      <c r="F52" s="216"/>
      <c r="G52" s="216"/>
      <c r="H52" s="216"/>
      <c r="I52" s="216"/>
      <c r="J52" s="216"/>
      <c r="K52" s="216"/>
      <c r="L52" s="216"/>
      <c r="M52" s="179">
        <v>1</v>
      </c>
      <c r="N52" s="180"/>
      <c r="O52" s="208"/>
      <c r="P52" s="209"/>
      <c r="Q52" s="58"/>
      <c r="R52" s="47"/>
      <c r="S52" s="48"/>
      <c r="T52" s="56"/>
      <c r="U52" s="50"/>
      <c r="V52" s="15"/>
    </row>
    <row r="53" spans="1:22" ht="12.75" customHeight="1">
      <c r="A53" s="142"/>
      <c r="B53" s="131" t="s">
        <v>58</v>
      </c>
      <c r="C53" s="167" t="s">
        <v>95</v>
      </c>
      <c r="D53" s="167"/>
      <c r="E53" s="167"/>
      <c r="F53" s="167"/>
      <c r="G53" s="167"/>
      <c r="H53" s="167"/>
      <c r="I53" s="167"/>
      <c r="J53" s="167"/>
      <c r="K53" s="167"/>
      <c r="L53" s="167"/>
      <c r="M53" s="168">
        <v>61</v>
      </c>
      <c r="N53" s="169"/>
      <c r="O53" s="170"/>
      <c r="P53" s="171"/>
      <c r="Q53" s="59"/>
      <c r="R53" s="52"/>
      <c r="S53" s="53"/>
      <c r="T53" s="57"/>
      <c r="U53" s="55"/>
      <c r="V53" s="15"/>
    </row>
    <row r="54" spans="1:22" ht="12.75" customHeight="1">
      <c r="A54" s="142"/>
      <c r="B54" s="37" t="s">
        <v>61</v>
      </c>
      <c r="C54" s="227" t="s">
        <v>86</v>
      </c>
      <c r="D54" s="228"/>
      <c r="E54" s="228"/>
      <c r="F54" s="228"/>
      <c r="G54" s="228"/>
      <c r="H54" s="228"/>
      <c r="I54" s="228"/>
      <c r="J54" s="228"/>
      <c r="K54" s="228"/>
      <c r="L54" s="229"/>
      <c r="M54" s="179">
        <v>39</v>
      </c>
      <c r="N54" s="180"/>
      <c r="O54" s="208"/>
      <c r="P54" s="209"/>
      <c r="Q54" s="58"/>
      <c r="R54" s="47"/>
      <c r="S54" s="48"/>
      <c r="T54" s="56"/>
      <c r="U54" s="50"/>
      <c r="V54" s="15"/>
    </row>
    <row r="55" spans="1:22" ht="12.75" customHeight="1">
      <c r="A55" s="142"/>
      <c r="B55" s="131" t="s">
        <v>96</v>
      </c>
      <c r="C55" s="167" t="s">
        <v>4</v>
      </c>
      <c r="D55" s="167"/>
      <c r="E55" s="167"/>
      <c r="F55" s="167"/>
      <c r="G55" s="167"/>
      <c r="H55" s="167"/>
      <c r="I55" s="167"/>
      <c r="J55" s="167"/>
      <c r="K55" s="167"/>
      <c r="L55" s="167"/>
      <c r="M55" s="168">
        <v>118</v>
      </c>
      <c r="N55" s="169"/>
      <c r="O55" s="170"/>
      <c r="P55" s="171"/>
      <c r="Q55" s="59"/>
      <c r="R55" s="52"/>
      <c r="S55" s="53"/>
      <c r="T55" s="57"/>
      <c r="U55" s="55"/>
      <c r="V55" s="15"/>
    </row>
    <row r="56" spans="1:22" ht="12.75" customHeight="1">
      <c r="A56" s="142"/>
      <c r="B56" s="37" t="s">
        <v>97</v>
      </c>
      <c r="C56" s="216" t="s">
        <v>84</v>
      </c>
      <c r="D56" s="216"/>
      <c r="E56" s="216"/>
      <c r="F56" s="216"/>
      <c r="G56" s="216"/>
      <c r="H56" s="216"/>
      <c r="I56" s="216"/>
      <c r="J56" s="216"/>
      <c r="K56" s="216"/>
      <c r="L56" s="216"/>
      <c r="M56" s="179">
        <v>1</v>
      </c>
      <c r="N56" s="180"/>
      <c r="O56" s="208"/>
      <c r="P56" s="209"/>
      <c r="Q56" s="58"/>
      <c r="R56" s="47"/>
      <c r="S56" s="48"/>
      <c r="T56" s="56"/>
      <c r="U56" s="50"/>
      <c r="V56" s="15"/>
    </row>
    <row r="57" spans="1:22" ht="12.75" customHeight="1">
      <c r="A57" s="142"/>
      <c r="B57" s="131" t="s">
        <v>98</v>
      </c>
      <c r="C57" s="167" t="s">
        <v>73</v>
      </c>
      <c r="D57" s="167"/>
      <c r="E57" s="167"/>
      <c r="F57" s="167"/>
      <c r="G57" s="167"/>
      <c r="H57" s="167"/>
      <c r="I57" s="167"/>
      <c r="J57" s="167"/>
      <c r="K57" s="167"/>
      <c r="L57" s="167"/>
      <c r="M57" s="168">
        <v>40</v>
      </c>
      <c r="N57" s="169"/>
      <c r="O57" s="170"/>
      <c r="P57" s="171"/>
      <c r="Q57" s="59"/>
      <c r="R57" s="52"/>
      <c r="S57" s="53"/>
      <c r="T57" s="57"/>
      <c r="U57" s="55"/>
      <c r="V57" s="15"/>
    </row>
    <row r="58" spans="1:22" ht="12.75" customHeight="1">
      <c r="A58" s="142"/>
      <c r="B58" s="37" t="s">
        <v>99</v>
      </c>
      <c r="C58" s="216" t="s">
        <v>74</v>
      </c>
      <c r="D58" s="216"/>
      <c r="E58" s="216"/>
      <c r="F58" s="216"/>
      <c r="G58" s="216"/>
      <c r="H58" s="216"/>
      <c r="I58" s="216"/>
      <c r="J58" s="216"/>
      <c r="K58" s="216"/>
      <c r="L58" s="216"/>
      <c r="M58" s="179">
        <v>2</v>
      </c>
      <c r="N58" s="180"/>
      <c r="O58" s="208"/>
      <c r="P58" s="209"/>
      <c r="Q58" s="58"/>
      <c r="R58" s="47"/>
      <c r="S58" s="48"/>
      <c r="T58" s="56"/>
      <c r="U58" s="50"/>
      <c r="V58" s="15"/>
    </row>
    <row r="59" spans="1:22" ht="12.75" customHeight="1">
      <c r="A59" s="142"/>
      <c r="B59" s="131" t="s">
        <v>123</v>
      </c>
      <c r="C59" s="278" t="s">
        <v>125</v>
      </c>
      <c r="D59" s="278"/>
      <c r="E59" s="278"/>
      <c r="F59" s="278"/>
      <c r="G59" s="278"/>
      <c r="H59" s="278"/>
      <c r="I59" s="278"/>
      <c r="J59" s="278"/>
      <c r="K59" s="278"/>
      <c r="L59" s="278"/>
      <c r="M59" s="230">
        <v>20</v>
      </c>
      <c r="N59" s="264"/>
      <c r="O59" s="170"/>
      <c r="P59" s="171"/>
      <c r="Q59" s="59"/>
      <c r="R59" s="52"/>
      <c r="S59" s="53"/>
      <c r="T59" s="57"/>
      <c r="U59" s="55"/>
      <c r="V59" s="15"/>
    </row>
    <row r="60" spans="1:22" ht="12.75" customHeight="1">
      <c r="A60" s="142"/>
      <c r="B60" s="37" t="s">
        <v>124</v>
      </c>
      <c r="C60" s="216" t="s">
        <v>126</v>
      </c>
      <c r="D60" s="216"/>
      <c r="E60" s="216"/>
      <c r="F60" s="216"/>
      <c r="G60" s="216"/>
      <c r="H60" s="216"/>
      <c r="I60" s="216"/>
      <c r="J60" s="216"/>
      <c r="K60" s="216"/>
      <c r="L60" s="216"/>
      <c r="M60" s="179">
        <v>10</v>
      </c>
      <c r="N60" s="180"/>
      <c r="O60" s="208"/>
      <c r="P60" s="209"/>
      <c r="Q60" s="58"/>
      <c r="R60" s="47"/>
      <c r="S60" s="48"/>
      <c r="T60" s="56"/>
      <c r="U60" s="50"/>
      <c r="V60" s="15"/>
    </row>
    <row r="61" spans="1:22" ht="12.75" customHeight="1">
      <c r="A61" s="142"/>
      <c r="B61" s="131" t="s">
        <v>152</v>
      </c>
      <c r="C61" s="167" t="s">
        <v>127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8">
        <v>50</v>
      </c>
      <c r="N61" s="169"/>
      <c r="O61" s="170"/>
      <c r="P61" s="171"/>
      <c r="Q61" s="59"/>
      <c r="R61" s="52"/>
      <c r="S61" s="53"/>
      <c r="T61" s="57"/>
      <c r="U61" s="55"/>
      <c r="V61" s="15"/>
    </row>
    <row r="62" spans="1:22" ht="12.75" customHeight="1">
      <c r="A62" s="143"/>
      <c r="B62" s="37" t="s">
        <v>153</v>
      </c>
      <c r="C62" s="196" t="s">
        <v>131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62">
        <v>5</v>
      </c>
      <c r="N62" s="163"/>
      <c r="O62" s="197"/>
      <c r="P62" s="198"/>
      <c r="Q62" s="75"/>
      <c r="R62" s="76"/>
      <c r="S62" s="77"/>
      <c r="T62" s="78"/>
      <c r="U62" s="79"/>
      <c r="V62" s="15"/>
    </row>
    <row r="63" spans="1:22" ht="12.75" customHeight="1">
      <c r="A63" s="199" t="s">
        <v>35</v>
      </c>
      <c r="B63" s="119">
        <v>1</v>
      </c>
      <c r="C63" s="220" t="s">
        <v>92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02">
        <v>30</v>
      </c>
      <c r="N63" s="203"/>
      <c r="O63" s="204"/>
      <c r="P63" s="205"/>
      <c r="Q63" s="80"/>
      <c r="R63" s="81"/>
      <c r="S63" s="82"/>
      <c r="T63" s="83"/>
      <c r="U63" s="84"/>
      <c r="V63" s="15"/>
    </row>
    <row r="64" spans="1:22" ht="12.75" customHeight="1">
      <c r="A64" s="199"/>
      <c r="B64" s="33">
        <v>2</v>
      </c>
      <c r="C64" s="279" t="s">
        <v>94</v>
      </c>
      <c r="D64" s="279"/>
      <c r="E64" s="279"/>
      <c r="F64" s="279"/>
      <c r="G64" s="279"/>
      <c r="H64" s="279"/>
      <c r="I64" s="279"/>
      <c r="J64" s="279"/>
      <c r="K64" s="279"/>
      <c r="L64" s="279"/>
      <c r="M64" s="247">
        <v>15</v>
      </c>
      <c r="N64" s="248"/>
      <c r="O64" s="208"/>
      <c r="P64" s="209"/>
      <c r="Q64" s="58"/>
      <c r="R64" s="47"/>
      <c r="S64" s="48"/>
      <c r="T64" s="56"/>
      <c r="U64" s="50"/>
      <c r="V64" s="15"/>
    </row>
    <row r="65" spans="1:22" ht="12.75" customHeight="1" thickBot="1">
      <c r="A65" s="200"/>
      <c r="B65" s="38" t="s">
        <v>141</v>
      </c>
      <c r="C65" s="176" t="s">
        <v>135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8"/>
      <c r="V65" s="20"/>
    </row>
    <row r="66" spans="1:22" ht="12.75" customHeight="1" thickTop="1">
      <c r="A66" s="138"/>
      <c r="B66" s="13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352">
        <v>2024.2</v>
      </c>
      <c r="U66" s="352"/>
      <c r="V66" s="20"/>
    </row>
    <row r="67" spans="1:22" ht="15.2" customHeight="1">
      <c r="B67" s="3"/>
      <c r="S67" s="1" t="s">
        <v>155</v>
      </c>
    </row>
    <row r="68" spans="1:22" ht="15.2" customHeight="1">
      <c r="B68" s="3"/>
    </row>
    <row r="69" spans="1:22" ht="15.2" customHeight="1">
      <c r="A69" s="5"/>
      <c r="P69" s="172" t="s">
        <v>160</v>
      </c>
      <c r="Q69" s="172"/>
      <c r="R69" s="174">
        <f>M3</f>
        <v>0</v>
      </c>
      <c r="S69" s="174"/>
      <c r="T69" s="174"/>
      <c r="U69" s="174"/>
    </row>
    <row r="70" spans="1:22" ht="18" customHeight="1" thickBot="1">
      <c r="A70" s="3"/>
      <c r="P70" s="173" t="s">
        <v>120</v>
      </c>
      <c r="Q70" s="173"/>
      <c r="R70" s="175">
        <f>M4</f>
        <v>0</v>
      </c>
      <c r="S70" s="175"/>
      <c r="T70" s="175"/>
      <c r="U70" s="175"/>
    </row>
    <row r="71" spans="1:22" ht="13.5" customHeight="1" thickTop="1">
      <c r="A71" s="150" t="s">
        <v>5</v>
      </c>
      <c r="B71" s="181"/>
      <c r="C71" s="184" t="s">
        <v>2</v>
      </c>
      <c r="D71" s="184"/>
      <c r="E71" s="184"/>
      <c r="F71" s="184"/>
      <c r="G71" s="184"/>
      <c r="H71" s="184"/>
      <c r="I71" s="184"/>
      <c r="J71" s="184"/>
      <c r="K71" s="184"/>
      <c r="L71" s="184"/>
      <c r="M71" s="184" t="s">
        <v>3</v>
      </c>
      <c r="N71" s="187"/>
      <c r="O71" s="190" t="s">
        <v>1</v>
      </c>
      <c r="P71" s="191"/>
      <c r="Q71" s="164" t="s">
        <v>82</v>
      </c>
      <c r="R71" s="165"/>
      <c r="S71" s="165"/>
      <c r="T71" s="165"/>
      <c r="U71" s="166"/>
      <c r="V71" s="21"/>
    </row>
    <row r="72" spans="1:22" ht="13.5" customHeight="1">
      <c r="A72" s="151"/>
      <c r="B72" s="182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8"/>
      <c r="O72" s="192"/>
      <c r="P72" s="193"/>
      <c r="Q72" s="22" t="s">
        <v>144</v>
      </c>
      <c r="R72" s="26" t="s">
        <v>145</v>
      </c>
      <c r="S72" s="28" t="s">
        <v>146</v>
      </c>
      <c r="T72" s="25" t="s">
        <v>147</v>
      </c>
      <c r="U72" s="30" t="s">
        <v>148</v>
      </c>
      <c r="V72" s="15"/>
    </row>
    <row r="73" spans="1:22" ht="13.5" customHeight="1" thickBot="1">
      <c r="A73" s="152"/>
      <c r="B73" s="183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9"/>
      <c r="O73" s="194"/>
      <c r="P73" s="195"/>
      <c r="Q73" s="110" t="str">
        <f>IF(M6="","",M6)</f>
        <v/>
      </c>
      <c r="R73" s="111" t="str">
        <f>IF(R6-M6&gt;=1,$Q$10+1,"")</f>
        <v/>
      </c>
      <c r="S73" s="112" t="str">
        <f>IF(R6-M6&gt;=2,$Q$10+2,"")</f>
        <v/>
      </c>
      <c r="T73" s="108" t="str">
        <f>IF(R6-M6&gt;=3,$Q$10+3,"")</f>
        <v/>
      </c>
      <c r="U73" s="109" t="str">
        <f>IF(R6-M6&gt;=4,$Q$10+4,"")</f>
        <v/>
      </c>
      <c r="V73" s="15"/>
    </row>
    <row r="74" spans="1:22" ht="13.5" customHeight="1" thickTop="1">
      <c r="A74" s="141" t="s">
        <v>36</v>
      </c>
      <c r="B74" s="8">
        <v>1</v>
      </c>
      <c r="C74" s="360" t="s">
        <v>80</v>
      </c>
      <c r="D74" s="360"/>
      <c r="E74" s="360"/>
      <c r="F74" s="360"/>
      <c r="G74" s="360"/>
      <c r="H74" s="360"/>
      <c r="I74" s="360"/>
      <c r="J74" s="360"/>
      <c r="K74" s="360"/>
      <c r="L74" s="360"/>
      <c r="M74" s="361">
        <v>6</v>
      </c>
      <c r="N74" s="362"/>
      <c r="O74" s="309"/>
      <c r="P74" s="310"/>
      <c r="Q74" s="96"/>
      <c r="R74" s="97"/>
      <c r="S74" s="98"/>
      <c r="T74" s="44"/>
      <c r="U74" s="45"/>
      <c r="V74" s="15"/>
    </row>
    <row r="75" spans="1:22" ht="13.5" customHeight="1">
      <c r="A75" s="142"/>
      <c r="B75" s="39">
        <v>2</v>
      </c>
      <c r="C75" s="275" t="s">
        <v>90</v>
      </c>
      <c r="D75" s="276"/>
      <c r="E75" s="276"/>
      <c r="F75" s="276"/>
      <c r="G75" s="276"/>
      <c r="H75" s="276"/>
      <c r="I75" s="276"/>
      <c r="J75" s="276"/>
      <c r="K75" s="276"/>
      <c r="L75" s="277"/>
      <c r="M75" s="179">
        <v>30</v>
      </c>
      <c r="N75" s="258"/>
      <c r="O75" s="261"/>
      <c r="P75" s="262"/>
      <c r="Q75" s="58"/>
      <c r="R75" s="47"/>
      <c r="S75" s="48"/>
      <c r="T75" s="56"/>
      <c r="U75" s="50"/>
      <c r="V75" s="15"/>
    </row>
    <row r="76" spans="1:22" ht="13.5" customHeight="1">
      <c r="A76" s="142"/>
      <c r="B76" s="8">
        <v>3</v>
      </c>
      <c r="C76" s="167" t="s">
        <v>39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8">
        <v>2</v>
      </c>
      <c r="N76" s="169"/>
      <c r="O76" s="259"/>
      <c r="P76" s="260"/>
      <c r="Q76" s="59"/>
      <c r="R76" s="52"/>
      <c r="S76" s="53"/>
      <c r="T76" s="57"/>
      <c r="U76" s="55"/>
      <c r="V76" s="15"/>
    </row>
    <row r="77" spans="1:22" ht="13.5" customHeight="1">
      <c r="A77" s="142"/>
      <c r="B77" s="39">
        <v>4</v>
      </c>
      <c r="C77" s="216" t="s">
        <v>10</v>
      </c>
      <c r="D77" s="216"/>
      <c r="E77" s="216"/>
      <c r="F77" s="216"/>
      <c r="G77" s="216"/>
      <c r="H77" s="216"/>
      <c r="I77" s="216"/>
      <c r="J77" s="216"/>
      <c r="K77" s="216"/>
      <c r="L77" s="216"/>
      <c r="M77" s="179">
        <v>3</v>
      </c>
      <c r="N77" s="180"/>
      <c r="O77" s="261"/>
      <c r="P77" s="262"/>
      <c r="Q77" s="58"/>
      <c r="R77" s="47"/>
      <c r="S77" s="48"/>
      <c r="T77" s="56"/>
      <c r="U77" s="50"/>
      <c r="V77" s="15"/>
    </row>
    <row r="78" spans="1:22" ht="13.5" customHeight="1">
      <c r="A78" s="142"/>
      <c r="B78" s="8">
        <v>5</v>
      </c>
      <c r="C78" s="167" t="s">
        <v>41</v>
      </c>
      <c r="D78" s="167"/>
      <c r="E78" s="167"/>
      <c r="F78" s="167"/>
      <c r="G78" s="167"/>
      <c r="H78" s="167"/>
      <c r="I78" s="167"/>
      <c r="J78" s="167"/>
      <c r="K78" s="167"/>
      <c r="L78" s="167"/>
      <c r="M78" s="168">
        <v>190</v>
      </c>
      <c r="N78" s="169"/>
      <c r="O78" s="259"/>
      <c r="P78" s="260"/>
      <c r="Q78" s="59"/>
      <c r="R78" s="52"/>
      <c r="S78" s="53"/>
      <c r="T78" s="57"/>
      <c r="U78" s="55"/>
      <c r="V78" s="15"/>
    </row>
    <row r="79" spans="1:22" ht="13.5" customHeight="1">
      <c r="A79" s="142"/>
      <c r="B79" s="39">
        <v>6</v>
      </c>
      <c r="C79" s="275" t="s">
        <v>70</v>
      </c>
      <c r="D79" s="276"/>
      <c r="E79" s="276"/>
      <c r="F79" s="276"/>
      <c r="G79" s="276"/>
      <c r="H79" s="276"/>
      <c r="I79" s="276"/>
      <c r="J79" s="276"/>
      <c r="K79" s="276"/>
      <c r="L79" s="277"/>
      <c r="M79" s="179">
        <v>1</v>
      </c>
      <c r="N79" s="258"/>
      <c r="O79" s="261"/>
      <c r="P79" s="262"/>
      <c r="Q79" s="58"/>
      <c r="R79" s="47"/>
      <c r="S79" s="48"/>
      <c r="T79" s="56"/>
      <c r="U79" s="50"/>
      <c r="V79" s="15"/>
    </row>
    <row r="80" spans="1:22" ht="13.5" customHeight="1">
      <c r="A80" s="142"/>
      <c r="B80" s="8">
        <v>7</v>
      </c>
      <c r="C80" s="167" t="s">
        <v>42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8">
        <v>6</v>
      </c>
      <c r="N80" s="169"/>
      <c r="O80" s="259"/>
      <c r="P80" s="260"/>
      <c r="Q80" s="59"/>
      <c r="R80" s="52"/>
      <c r="S80" s="53"/>
      <c r="T80" s="57"/>
      <c r="U80" s="55"/>
      <c r="V80" s="15"/>
    </row>
    <row r="81" spans="1:22" ht="13.5" customHeight="1">
      <c r="A81" s="142"/>
      <c r="B81" s="39">
        <v>8</v>
      </c>
      <c r="C81" s="216" t="s">
        <v>12</v>
      </c>
      <c r="D81" s="216"/>
      <c r="E81" s="216"/>
      <c r="F81" s="216"/>
      <c r="G81" s="216"/>
      <c r="H81" s="216"/>
      <c r="I81" s="216"/>
      <c r="J81" s="216"/>
      <c r="K81" s="216"/>
      <c r="L81" s="216"/>
      <c r="M81" s="179">
        <v>2</v>
      </c>
      <c r="N81" s="180"/>
      <c r="O81" s="261"/>
      <c r="P81" s="262"/>
      <c r="Q81" s="58"/>
      <c r="R81" s="47"/>
      <c r="S81" s="48"/>
      <c r="T81" s="56"/>
      <c r="U81" s="50"/>
      <c r="V81" s="15"/>
    </row>
    <row r="82" spans="1:22" ht="13.5" customHeight="1">
      <c r="A82" s="142"/>
      <c r="B82" s="8">
        <v>9</v>
      </c>
      <c r="C82" s="167" t="s">
        <v>87</v>
      </c>
      <c r="D82" s="167"/>
      <c r="E82" s="167"/>
      <c r="F82" s="167"/>
      <c r="G82" s="167"/>
      <c r="H82" s="167"/>
      <c r="I82" s="167"/>
      <c r="J82" s="167"/>
      <c r="K82" s="167"/>
      <c r="L82" s="167"/>
      <c r="M82" s="168">
        <v>1</v>
      </c>
      <c r="N82" s="169"/>
      <c r="O82" s="259"/>
      <c r="P82" s="260"/>
      <c r="Q82" s="59"/>
      <c r="R82" s="52"/>
      <c r="S82" s="53"/>
      <c r="T82" s="57"/>
      <c r="U82" s="55"/>
      <c r="V82" s="15"/>
    </row>
    <row r="83" spans="1:22" ht="13.5" customHeight="1">
      <c r="A83" s="142"/>
      <c r="B83" s="39">
        <v>10</v>
      </c>
      <c r="C83" s="216" t="s">
        <v>11</v>
      </c>
      <c r="D83" s="216"/>
      <c r="E83" s="216"/>
      <c r="F83" s="216"/>
      <c r="G83" s="216"/>
      <c r="H83" s="216"/>
      <c r="I83" s="216"/>
      <c r="J83" s="216"/>
      <c r="K83" s="216"/>
      <c r="L83" s="216"/>
      <c r="M83" s="179">
        <v>1</v>
      </c>
      <c r="N83" s="180"/>
      <c r="O83" s="261"/>
      <c r="P83" s="262"/>
      <c r="Q83" s="58"/>
      <c r="R83" s="47"/>
      <c r="S83" s="48"/>
      <c r="T83" s="56"/>
      <c r="U83" s="50"/>
      <c r="V83" s="15"/>
    </row>
    <row r="84" spans="1:22" ht="13.5" customHeight="1">
      <c r="A84" s="142"/>
      <c r="B84" s="8">
        <v>11</v>
      </c>
      <c r="C84" s="167" t="s">
        <v>13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8">
        <v>1</v>
      </c>
      <c r="N84" s="169"/>
      <c r="O84" s="259"/>
      <c r="P84" s="260"/>
      <c r="Q84" s="59"/>
      <c r="R84" s="52"/>
      <c r="S84" s="53"/>
      <c r="T84" s="57"/>
      <c r="U84" s="55"/>
      <c r="V84" s="15"/>
    </row>
    <row r="85" spans="1:22" ht="13.5" customHeight="1">
      <c r="A85" s="142"/>
      <c r="B85" s="39">
        <v>12</v>
      </c>
      <c r="C85" s="216" t="s">
        <v>14</v>
      </c>
      <c r="D85" s="216"/>
      <c r="E85" s="216"/>
      <c r="F85" s="216"/>
      <c r="G85" s="216"/>
      <c r="H85" s="216"/>
      <c r="I85" s="216"/>
      <c r="J85" s="216"/>
      <c r="K85" s="216"/>
      <c r="L85" s="216"/>
      <c r="M85" s="179">
        <v>90</v>
      </c>
      <c r="N85" s="180"/>
      <c r="O85" s="261"/>
      <c r="P85" s="262"/>
      <c r="Q85" s="58"/>
      <c r="R85" s="47"/>
      <c r="S85" s="48"/>
      <c r="T85" s="56"/>
      <c r="U85" s="50"/>
      <c r="V85" s="15"/>
    </row>
    <row r="86" spans="1:22" ht="13.5" customHeight="1">
      <c r="A86" s="142"/>
      <c r="B86" s="8">
        <v>13</v>
      </c>
      <c r="C86" s="167" t="s">
        <v>15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8">
        <v>2</v>
      </c>
      <c r="N86" s="169"/>
      <c r="O86" s="259"/>
      <c r="P86" s="260"/>
      <c r="Q86" s="59"/>
      <c r="R86" s="52"/>
      <c r="S86" s="53"/>
      <c r="T86" s="57"/>
      <c r="U86" s="55"/>
      <c r="V86" s="15"/>
    </row>
    <row r="87" spans="1:22" ht="13.5" customHeight="1">
      <c r="A87" s="142"/>
      <c r="B87" s="39">
        <v>14</v>
      </c>
      <c r="C87" s="216" t="s">
        <v>63</v>
      </c>
      <c r="D87" s="216"/>
      <c r="E87" s="216"/>
      <c r="F87" s="216"/>
      <c r="G87" s="216"/>
      <c r="H87" s="216"/>
      <c r="I87" s="216"/>
      <c r="J87" s="216"/>
      <c r="K87" s="216"/>
      <c r="L87" s="216"/>
      <c r="M87" s="179">
        <v>2</v>
      </c>
      <c r="N87" s="180"/>
      <c r="O87" s="261"/>
      <c r="P87" s="262"/>
      <c r="Q87" s="58"/>
      <c r="R87" s="47"/>
      <c r="S87" s="48"/>
      <c r="T87" s="56"/>
      <c r="U87" s="50"/>
      <c r="V87" s="15"/>
    </row>
    <row r="88" spans="1:22" ht="13.5" customHeight="1">
      <c r="A88" s="142"/>
      <c r="B88" s="8">
        <v>15</v>
      </c>
      <c r="C88" s="167" t="s">
        <v>16</v>
      </c>
      <c r="D88" s="167"/>
      <c r="E88" s="167"/>
      <c r="F88" s="167"/>
      <c r="G88" s="167"/>
      <c r="H88" s="167"/>
      <c r="I88" s="167"/>
      <c r="J88" s="167"/>
      <c r="K88" s="167"/>
      <c r="L88" s="167"/>
      <c r="M88" s="168">
        <v>1</v>
      </c>
      <c r="N88" s="169"/>
      <c r="O88" s="259"/>
      <c r="P88" s="260"/>
      <c r="Q88" s="59"/>
      <c r="R88" s="52"/>
      <c r="S88" s="53"/>
      <c r="T88" s="57"/>
      <c r="U88" s="55"/>
      <c r="V88" s="15"/>
    </row>
    <row r="89" spans="1:22" ht="13.5" customHeight="1">
      <c r="A89" s="142"/>
      <c r="B89" s="39">
        <v>16</v>
      </c>
      <c r="C89" s="216" t="s">
        <v>93</v>
      </c>
      <c r="D89" s="216"/>
      <c r="E89" s="216"/>
      <c r="F89" s="216"/>
      <c r="G89" s="216"/>
      <c r="H89" s="216"/>
      <c r="I89" s="216"/>
      <c r="J89" s="216"/>
      <c r="K89" s="216"/>
      <c r="L89" s="216"/>
      <c r="M89" s="179">
        <v>1</v>
      </c>
      <c r="N89" s="180"/>
      <c r="O89" s="261"/>
      <c r="P89" s="262"/>
      <c r="Q89" s="58"/>
      <c r="R89" s="47"/>
      <c r="S89" s="48"/>
      <c r="T89" s="56"/>
      <c r="U89" s="50"/>
      <c r="V89" s="15"/>
    </row>
    <row r="90" spans="1:22" ht="13.5" customHeight="1">
      <c r="A90" s="142"/>
      <c r="B90" s="8">
        <v>17</v>
      </c>
      <c r="C90" s="167" t="s">
        <v>17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8">
        <v>1</v>
      </c>
      <c r="N90" s="169"/>
      <c r="O90" s="259"/>
      <c r="P90" s="260"/>
      <c r="Q90" s="59"/>
      <c r="R90" s="52"/>
      <c r="S90" s="53"/>
      <c r="T90" s="57"/>
      <c r="U90" s="55"/>
      <c r="V90" s="15"/>
    </row>
    <row r="91" spans="1:22" ht="13.5" customHeight="1">
      <c r="A91" s="142"/>
      <c r="B91" s="39">
        <v>18</v>
      </c>
      <c r="C91" s="216" t="s">
        <v>88</v>
      </c>
      <c r="D91" s="216"/>
      <c r="E91" s="216"/>
      <c r="F91" s="216"/>
      <c r="G91" s="216"/>
      <c r="H91" s="216"/>
      <c r="I91" s="216"/>
      <c r="J91" s="216"/>
      <c r="K91" s="216"/>
      <c r="L91" s="216"/>
      <c r="M91" s="179">
        <v>1</v>
      </c>
      <c r="N91" s="180"/>
      <c r="O91" s="261"/>
      <c r="P91" s="262"/>
      <c r="Q91" s="58"/>
      <c r="R91" s="47"/>
      <c r="S91" s="48"/>
      <c r="T91" s="56"/>
      <c r="U91" s="50"/>
      <c r="V91" s="15"/>
    </row>
    <row r="92" spans="1:22" ht="13.5" customHeight="1">
      <c r="A92" s="142"/>
      <c r="B92" s="8">
        <v>19</v>
      </c>
      <c r="C92" s="167" t="s">
        <v>18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68">
        <v>1</v>
      </c>
      <c r="N92" s="169"/>
      <c r="O92" s="259"/>
      <c r="P92" s="260"/>
      <c r="Q92" s="59"/>
      <c r="R92" s="52"/>
      <c r="S92" s="53"/>
      <c r="T92" s="57"/>
      <c r="U92" s="55"/>
      <c r="V92" s="15"/>
    </row>
    <row r="93" spans="1:22" ht="13.5" customHeight="1">
      <c r="A93" s="142"/>
      <c r="B93" s="39">
        <v>20</v>
      </c>
      <c r="C93" s="216" t="s">
        <v>62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179">
        <v>5</v>
      </c>
      <c r="N93" s="180"/>
      <c r="O93" s="261"/>
      <c r="P93" s="262"/>
      <c r="Q93" s="58"/>
      <c r="R93" s="47"/>
      <c r="S93" s="48"/>
      <c r="T93" s="56"/>
      <c r="U93" s="50"/>
      <c r="V93" s="15"/>
    </row>
    <row r="94" spans="1:22" ht="13.5" customHeight="1">
      <c r="A94" s="142"/>
      <c r="B94" s="8">
        <v>21</v>
      </c>
      <c r="C94" s="167" t="s">
        <v>65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8">
        <v>1</v>
      </c>
      <c r="N94" s="169"/>
      <c r="O94" s="259"/>
      <c r="P94" s="260"/>
      <c r="Q94" s="59"/>
      <c r="R94" s="52"/>
      <c r="S94" s="53"/>
      <c r="T94" s="57"/>
      <c r="U94" s="55"/>
      <c r="V94" s="15"/>
    </row>
    <row r="95" spans="1:22" ht="13.5" customHeight="1">
      <c r="A95" s="142"/>
      <c r="B95" s="39">
        <v>22</v>
      </c>
      <c r="C95" s="216" t="s">
        <v>64</v>
      </c>
      <c r="D95" s="216"/>
      <c r="E95" s="216"/>
      <c r="F95" s="216"/>
      <c r="G95" s="216"/>
      <c r="H95" s="216"/>
      <c r="I95" s="216"/>
      <c r="J95" s="216"/>
      <c r="K95" s="216"/>
      <c r="L95" s="216"/>
      <c r="M95" s="179">
        <v>4</v>
      </c>
      <c r="N95" s="180"/>
      <c r="O95" s="261"/>
      <c r="P95" s="262"/>
      <c r="Q95" s="58"/>
      <c r="R95" s="47"/>
      <c r="S95" s="48"/>
      <c r="T95" s="56"/>
      <c r="U95" s="50"/>
      <c r="V95" s="15"/>
    </row>
    <row r="96" spans="1:22" ht="13.5" customHeight="1">
      <c r="A96" s="142"/>
      <c r="B96" s="8">
        <v>23</v>
      </c>
      <c r="C96" s="167" t="s">
        <v>19</v>
      </c>
      <c r="D96" s="167"/>
      <c r="E96" s="167"/>
      <c r="F96" s="167"/>
      <c r="G96" s="167"/>
      <c r="H96" s="167"/>
      <c r="I96" s="167"/>
      <c r="J96" s="167"/>
      <c r="K96" s="167"/>
      <c r="L96" s="167"/>
      <c r="M96" s="168">
        <v>1</v>
      </c>
      <c r="N96" s="169"/>
      <c r="O96" s="259"/>
      <c r="P96" s="260"/>
      <c r="Q96" s="59"/>
      <c r="R96" s="52"/>
      <c r="S96" s="53"/>
      <c r="T96" s="57"/>
      <c r="U96" s="55"/>
      <c r="V96" s="15"/>
    </row>
    <row r="97" spans="1:22" ht="13.5" customHeight="1">
      <c r="A97" s="142"/>
      <c r="B97" s="39">
        <v>24</v>
      </c>
      <c r="C97" s="275" t="s">
        <v>40</v>
      </c>
      <c r="D97" s="276"/>
      <c r="E97" s="276"/>
      <c r="F97" s="276"/>
      <c r="G97" s="276"/>
      <c r="H97" s="276"/>
      <c r="I97" s="276"/>
      <c r="J97" s="276"/>
      <c r="K97" s="276"/>
      <c r="L97" s="277"/>
      <c r="M97" s="179">
        <v>10</v>
      </c>
      <c r="N97" s="258"/>
      <c r="O97" s="261"/>
      <c r="P97" s="262"/>
      <c r="Q97" s="58"/>
      <c r="R97" s="47"/>
      <c r="S97" s="48"/>
      <c r="T97" s="56"/>
      <c r="U97" s="50"/>
      <c r="V97" s="15"/>
    </row>
    <row r="98" spans="1:22" ht="13.5" customHeight="1">
      <c r="A98" s="142"/>
      <c r="B98" s="8">
        <v>25</v>
      </c>
      <c r="C98" s="291" t="s">
        <v>44</v>
      </c>
      <c r="D98" s="292"/>
      <c r="E98" s="292"/>
      <c r="F98" s="292"/>
      <c r="G98" s="292"/>
      <c r="H98" s="292"/>
      <c r="I98" s="292"/>
      <c r="J98" s="292"/>
      <c r="K98" s="292"/>
      <c r="L98" s="293"/>
      <c r="M98" s="168">
        <v>25</v>
      </c>
      <c r="N98" s="218"/>
      <c r="O98" s="259"/>
      <c r="P98" s="260"/>
      <c r="Q98" s="59"/>
      <c r="R98" s="52"/>
      <c r="S98" s="53"/>
      <c r="T98" s="57"/>
      <c r="U98" s="55"/>
      <c r="V98" s="15"/>
    </row>
    <row r="99" spans="1:22" ht="13.5" customHeight="1">
      <c r="A99" s="142"/>
      <c r="B99" s="39">
        <v>26</v>
      </c>
      <c r="C99" s="290" t="s">
        <v>91</v>
      </c>
      <c r="D99" s="290"/>
      <c r="E99" s="290"/>
      <c r="F99" s="290"/>
      <c r="G99" s="290"/>
      <c r="H99" s="290"/>
      <c r="I99" s="290"/>
      <c r="J99" s="290"/>
      <c r="K99" s="290"/>
      <c r="L99" s="290"/>
      <c r="M99" s="243">
        <v>20</v>
      </c>
      <c r="N99" s="289"/>
      <c r="O99" s="261"/>
      <c r="P99" s="262"/>
      <c r="Q99" s="58"/>
      <c r="R99" s="47"/>
      <c r="S99" s="48"/>
      <c r="T99" s="56"/>
      <c r="U99" s="50"/>
      <c r="V99" s="13"/>
    </row>
    <row r="100" spans="1:22" ht="13.5" customHeight="1">
      <c r="A100" s="142"/>
      <c r="B100" s="8">
        <v>27</v>
      </c>
      <c r="C100" s="167" t="s">
        <v>43</v>
      </c>
      <c r="D100" s="167"/>
      <c r="E100" s="167"/>
      <c r="F100" s="167"/>
      <c r="G100" s="167"/>
      <c r="H100" s="167"/>
      <c r="I100" s="167"/>
      <c r="J100" s="167"/>
      <c r="K100" s="167"/>
      <c r="L100" s="167"/>
      <c r="M100" s="168">
        <v>12</v>
      </c>
      <c r="N100" s="169"/>
      <c r="O100" s="259"/>
      <c r="P100" s="260"/>
      <c r="Q100" s="59"/>
      <c r="R100" s="52"/>
      <c r="S100" s="53"/>
      <c r="T100" s="57"/>
      <c r="U100" s="55"/>
      <c r="V100" s="13"/>
    </row>
    <row r="101" spans="1:22" ht="13.5" customHeight="1">
      <c r="A101" s="142"/>
      <c r="B101" s="39">
        <v>28</v>
      </c>
      <c r="C101" s="216" t="s">
        <v>78</v>
      </c>
      <c r="D101" s="216"/>
      <c r="E101" s="216"/>
      <c r="F101" s="216"/>
      <c r="G101" s="216"/>
      <c r="H101" s="216"/>
      <c r="I101" s="216"/>
      <c r="J101" s="216"/>
      <c r="K101" s="216"/>
      <c r="L101" s="216"/>
      <c r="M101" s="179">
        <v>8</v>
      </c>
      <c r="N101" s="180"/>
      <c r="O101" s="261"/>
      <c r="P101" s="262"/>
      <c r="Q101" s="58"/>
      <c r="R101" s="47"/>
      <c r="S101" s="48"/>
      <c r="T101" s="56"/>
      <c r="U101" s="50"/>
      <c r="V101" s="15"/>
    </row>
    <row r="102" spans="1:22" ht="13.5" customHeight="1">
      <c r="A102" s="142"/>
      <c r="B102" s="294">
        <v>29</v>
      </c>
      <c r="C102" s="337" t="s">
        <v>157</v>
      </c>
      <c r="D102" s="338"/>
      <c r="E102" s="338"/>
      <c r="F102" s="338"/>
      <c r="G102" s="338"/>
      <c r="H102" s="338"/>
      <c r="I102" s="338"/>
      <c r="J102" s="338"/>
      <c r="K102" s="338"/>
      <c r="L102" s="339"/>
      <c r="M102" s="348"/>
      <c r="N102" s="349"/>
      <c r="O102" s="343" t="s">
        <v>134</v>
      </c>
      <c r="P102" s="344"/>
      <c r="Q102" s="344"/>
      <c r="R102" s="344"/>
      <c r="S102" s="344"/>
      <c r="T102" s="344"/>
      <c r="U102" s="345"/>
      <c r="V102" s="15"/>
    </row>
    <row r="103" spans="1:22" ht="13.5" customHeight="1">
      <c r="A103" s="143"/>
      <c r="B103" s="295"/>
      <c r="C103" s="340"/>
      <c r="D103" s="341"/>
      <c r="E103" s="341"/>
      <c r="F103" s="341"/>
      <c r="G103" s="341"/>
      <c r="H103" s="341"/>
      <c r="I103" s="341"/>
      <c r="J103" s="341"/>
      <c r="K103" s="341"/>
      <c r="L103" s="342"/>
      <c r="M103" s="350"/>
      <c r="N103" s="351"/>
      <c r="O103" s="346"/>
      <c r="P103" s="172"/>
      <c r="Q103" s="172"/>
      <c r="R103" s="172"/>
      <c r="S103" s="172"/>
      <c r="T103" s="172"/>
      <c r="U103" s="347"/>
      <c r="V103" s="15"/>
    </row>
    <row r="104" spans="1:22" ht="13.5" customHeight="1">
      <c r="A104" s="141" t="s">
        <v>37</v>
      </c>
      <c r="B104" s="9">
        <v>1</v>
      </c>
      <c r="C104" s="280" t="s">
        <v>30</v>
      </c>
      <c r="D104" s="269" t="s">
        <v>20</v>
      </c>
      <c r="E104" s="270"/>
      <c r="F104" s="270"/>
      <c r="G104" s="270"/>
      <c r="H104" s="270"/>
      <c r="I104" s="270"/>
      <c r="J104" s="270"/>
      <c r="K104" s="270"/>
      <c r="L104" s="271"/>
      <c r="M104" s="202">
        <v>60</v>
      </c>
      <c r="N104" s="203"/>
      <c r="O104" s="259"/>
      <c r="P104" s="260"/>
      <c r="Q104" s="59"/>
      <c r="R104" s="52"/>
      <c r="S104" s="53"/>
      <c r="T104" s="57"/>
      <c r="U104" s="55"/>
      <c r="V104" s="15"/>
    </row>
    <row r="105" spans="1:22" ht="13.5" customHeight="1">
      <c r="A105" s="142"/>
      <c r="B105" s="29">
        <v>2</v>
      </c>
      <c r="C105" s="280"/>
      <c r="D105" s="255" t="s">
        <v>23</v>
      </c>
      <c r="E105" s="256"/>
      <c r="F105" s="256"/>
      <c r="G105" s="256"/>
      <c r="H105" s="256"/>
      <c r="I105" s="256"/>
      <c r="J105" s="256"/>
      <c r="K105" s="256"/>
      <c r="L105" s="257"/>
      <c r="M105" s="179">
        <v>50</v>
      </c>
      <c r="N105" s="180"/>
      <c r="O105" s="261"/>
      <c r="P105" s="262"/>
      <c r="Q105" s="58"/>
      <c r="R105" s="47"/>
      <c r="S105" s="48"/>
      <c r="T105" s="56"/>
      <c r="U105" s="50"/>
      <c r="V105" s="15"/>
    </row>
    <row r="106" spans="1:22" ht="13.5" customHeight="1">
      <c r="A106" s="142"/>
      <c r="B106" s="8">
        <v>3</v>
      </c>
      <c r="C106" s="280"/>
      <c r="D106" s="249" t="s">
        <v>21</v>
      </c>
      <c r="E106" s="250"/>
      <c r="F106" s="250"/>
      <c r="G106" s="250"/>
      <c r="H106" s="250"/>
      <c r="I106" s="250"/>
      <c r="J106" s="250"/>
      <c r="K106" s="250"/>
      <c r="L106" s="251"/>
      <c r="M106" s="168">
        <v>30</v>
      </c>
      <c r="N106" s="169"/>
      <c r="O106" s="259"/>
      <c r="P106" s="260"/>
      <c r="Q106" s="59"/>
      <c r="R106" s="52"/>
      <c r="S106" s="53"/>
      <c r="T106" s="57"/>
      <c r="U106" s="55"/>
      <c r="V106" s="15"/>
    </row>
    <row r="107" spans="1:22" ht="13.5" customHeight="1">
      <c r="A107" s="142"/>
      <c r="B107" s="29">
        <v>4</v>
      </c>
      <c r="C107" s="280"/>
      <c r="D107" s="255" t="s">
        <v>22</v>
      </c>
      <c r="E107" s="256"/>
      <c r="F107" s="256"/>
      <c r="G107" s="256"/>
      <c r="H107" s="256"/>
      <c r="I107" s="256"/>
      <c r="J107" s="256"/>
      <c r="K107" s="256"/>
      <c r="L107" s="257"/>
      <c r="M107" s="179">
        <v>200</v>
      </c>
      <c r="N107" s="180"/>
      <c r="O107" s="261"/>
      <c r="P107" s="262"/>
      <c r="Q107" s="58"/>
      <c r="R107" s="47"/>
      <c r="S107" s="48"/>
      <c r="T107" s="56"/>
      <c r="U107" s="50"/>
      <c r="V107" s="15"/>
    </row>
    <row r="108" spans="1:22" ht="13.5" customHeight="1">
      <c r="A108" s="142"/>
      <c r="B108" s="8">
        <v>5</v>
      </c>
      <c r="C108" s="280"/>
      <c r="D108" s="249" t="s">
        <v>68</v>
      </c>
      <c r="E108" s="250"/>
      <c r="F108" s="250"/>
      <c r="G108" s="250"/>
      <c r="H108" s="250"/>
      <c r="I108" s="250"/>
      <c r="J108" s="250"/>
      <c r="K108" s="250"/>
      <c r="L108" s="251"/>
      <c r="M108" s="168">
        <v>15</v>
      </c>
      <c r="N108" s="169"/>
      <c r="O108" s="259"/>
      <c r="P108" s="260"/>
      <c r="Q108" s="59"/>
      <c r="R108" s="52"/>
      <c r="S108" s="53"/>
      <c r="T108" s="57"/>
      <c r="U108" s="55"/>
      <c r="V108" s="15"/>
    </row>
    <row r="109" spans="1:22" ht="13.5" customHeight="1">
      <c r="A109" s="142"/>
      <c r="B109" s="29">
        <v>6</v>
      </c>
      <c r="C109" s="280"/>
      <c r="D109" s="227" t="s">
        <v>118</v>
      </c>
      <c r="E109" s="228"/>
      <c r="F109" s="228"/>
      <c r="G109" s="228"/>
      <c r="H109" s="228"/>
      <c r="I109" s="228"/>
      <c r="J109" s="228"/>
      <c r="K109" s="228"/>
      <c r="L109" s="229"/>
      <c r="M109" s="179">
        <v>15</v>
      </c>
      <c r="N109" s="180"/>
      <c r="O109" s="261"/>
      <c r="P109" s="262"/>
      <c r="Q109" s="58"/>
      <c r="R109" s="47"/>
      <c r="S109" s="48"/>
      <c r="T109" s="56"/>
      <c r="U109" s="50"/>
      <c r="V109" s="15"/>
    </row>
    <row r="110" spans="1:22" ht="13.5" customHeight="1">
      <c r="A110" s="142"/>
      <c r="B110" s="8">
        <v>7</v>
      </c>
      <c r="C110" s="280"/>
      <c r="D110" s="272" t="s">
        <v>137</v>
      </c>
      <c r="E110" s="273"/>
      <c r="F110" s="273"/>
      <c r="G110" s="273"/>
      <c r="H110" s="273"/>
      <c r="I110" s="273"/>
      <c r="J110" s="273"/>
      <c r="K110" s="273"/>
      <c r="L110" s="274"/>
      <c r="M110" s="265">
        <v>20</v>
      </c>
      <c r="N110" s="266"/>
      <c r="O110" s="267"/>
      <c r="P110" s="268"/>
      <c r="Q110" s="70"/>
      <c r="R110" s="71"/>
      <c r="S110" s="72"/>
      <c r="T110" s="73"/>
      <c r="U110" s="74"/>
      <c r="V110" s="15"/>
    </row>
    <row r="111" spans="1:22" ht="13.5" customHeight="1">
      <c r="A111" s="142"/>
      <c r="B111" s="29">
        <v>8</v>
      </c>
      <c r="C111" s="280" t="s">
        <v>66</v>
      </c>
      <c r="D111" s="286" t="s">
        <v>69</v>
      </c>
      <c r="E111" s="287"/>
      <c r="F111" s="287"/>
      <c r="G111" s="287"/>
      <c r="H111" s="287"/>
      <c r="I111" s="287"/>
      <c r="J111" s="287"/>
      <c r="K111" s="287"/>
      <c r="L111" s="288"/>
      <c r="M111" s="247">
        <v>30</v>
      </c>
      <c r="N111" s="248"/>
      <c r="O111" s="144"/>
      <c r="P111" s="145"/>
      <c r="Q111" s="90"/>
      <c r="R111" s="91"/>
      <c r="S111" s="92"/>
      <c r="T111" s="93"/>
      <c r="U111" s="94"/>
      <c r="V111" s="15"/>
    </row>
    <row r="112" spans="1:22" ht="13.5" customHeight="1">
      <c r="A112" s="142"/>
      <c r="B112" s="8">
        <v>9</v>
      </c>
      <c r="C112" s="280"/>
      <c r="D112" s="249" t="s">
        <v>24</v>
      </c>
      <c r="E112" s="250"/>
      <c r="F112" s="250"/>
      <c r="G112" s="250"/>
      <c r="H112" s="250"/>
      <c r="I112" s="250"/>
      <c r="J112" s="250"/>
      <c r="K112" s="250"/>
      <c r="L112" s="251"/>
      <c r="M112" s="168">
        <v>45</v>
      </c>
      <c r="N112" s="169"/>
      <c r="O112" s="259"/>
      <c r="P112" s="260"/>
      <c r="Q112" s="59"/>
      <c r="R112" s="52"/>
      <c r="S112" s="53"/>
      <c r="T112" s="57"/>
      <c r="U112" s="55"/>
      <c r="V112" s="15"/>
    </row>
    <row r="113" spans="1:22" ht="13.5" customHeight="1">
      <c r="A113" s="142"/>
      <c r="B113" s="29">
        <v>10</v>
      </c>
      <c r="C113" s="280"/>
      <c r="D113" s="283" t="s">
        <v>25</v>
      </c>
      <c r="E113" s="284"/>
      <c r="F113" s="284"/>
      <c r="G113" s="284"/>
      <c r="H113" s="284"/>
      <c r="I113" s="284"/>
      <c r="J113" s="284"/>
      <c r="K113" s="284"/>
      <c r="L113" s="285"/>
      <c r="M113" s="243">
        <v>45</v>
      </c>
      <c r="N113" s="289"/>
      <c r="O113" s="281"/>
      <c r="P113" s="282"/>
      <c r="Q113" s="85"/>
      <c r="R113" s="86"/>
      <c r="S113" s="87"/>
      <c r="T113" s="88"/>
      <c r="U113" s="89"/>
      <c r="V113" s="15"/>
    </row>
    <row r="114" spans="1:22" ht="13.5" customHeight="1">
      <c r="A114" s="142"/>
      <c r="B114" s="8">
        <v>11</v>
      </c>
      <c r="C114" s="280" t="s">
        <v>29</v>
      </c>
      <c r="D114" s="269" t="s">
        <v>121</v>
      </c>
      <c r="E114" s="270"/>
      <c r="F114" s="270"/>
      <c r="G114" s="270"/>
      <c r="H114" s="270"/>
      <c r="I114" s="270"/>
      <c r="J114" s="270"/>
      <c r="K114" s="270"/>
      <c r="L114" s="271"/>
      <c r="M114" s="202">
        <v>10</v>
      </c>
      <c r="N114" s="203"/>
      <c r="O114" s="214"/>
      <c r="P114" s="215"/>
      <c r="Q114" s="80"/>
      <c r="R114" s="81"/>
      <c r="S114" s="82"/>
      <c r="T114" s="83"/>
      <c r="U114" s="84"/>
      <c r="V114" s="15"/>
    </row>
    <row r="115" spans="1:22" ht="13.5" customHeight="1">
      <c r="A115" s="142"/>
      <c r="B115" s="29">
        <v>12</v>
      </c>
      <c r="C115" s="280"/>
      <c r="D115" s="255" t="s">
        <v>26</v>
      </c>
      <c r="E115" s="256"/>
      <c r="F115" s="256"/>
      <c r="G115" s="256"/>
      <c r="H115" s="256"/>
      <c r="I115" s="256"/>
      <c r="J115" s="256"/>
      <c r="K115" s="256"/>
      <c r="L115" s="257"/>
      <c r="M115" s="179">
        <v>2</v>
      </c>
      <c r="N115" s="180"/>
      <c r="O115" s="261"/>
      <c r="P115" s="262"/>
      <c r="Q115" s="58"/>
      <c r="R115" s="47"/>
      <c r="S115" s="48"/>
      <c r="T115" s="56"/>
      <c r="U115" s="50"/>
      <c r="V115" s="15"/>
    </row>
    <row r="116" spans="1:22" ht="13.5" customHeight="1">
      <c r="A116" s="142"/>
      <c r="B116" s="8">
        <v>13</v>
      </c>
      <c r="C116" s="280"/>
      <c r="D116" s="272" t="s">
        <v>67</v>
      </c>
      <c r="E116" s="273"/>
      <c r="F116" s="273"/>
      <c r="G116" s="273"/>
      <c r="H116" s="273"/>
      <c r="I116" s="273"/>
      <c r="J116" s="273"/>
      <c r="K116" s="273"/>
      <c r="L116" s="274"/>
      <c r="M116" s="265">
        <v>200</v>
      </c>
      <c r="N116" s="266"/>
      <c r="O116" s="267"/>
      <c r="P116" s="268"/>
      <c r="Q116" s="70"/>
      <c r="R116" s="71"/>
      <c r="S116" s="72"/>
      <c r="T116" s="73"/>
      <c r="U116" s="74"/>
      <c r="V116" s="15"/>
    </row>
    <row r="117" spans="1:22" ht="13.5" customHeight="1">
      <c r="A117" s="142"/>
      <c r="B117" s="29">
        <v>14</v>
      </c>
      <c r="C117" s="280" t="s">
        <v>31</v>
      </c>
      <c r="D117" s="286" t="s">
        <v>27</v>
      </c>
      <c r="E117" s="287"/>
      <c r="F117" s="287"/>
      <c r="G117" s="287"/>
      <c r="H117" s="287"/>
      <c r="I117" s="287"/>
      <c r="J117" s="287"/>
      <c r="K117" s="287"/>
      <c r="L117" s="288"/>
      <c r="M117" s="247">
        <v>45</v>
      </c>
      <c r="N117" s="248"/>
      <c r="O117" s="144"/>
      <c r="P117" s="145"/>
      <c r="Q117" s="90"/>
      <c r="R117" s="91"/>
      <c r="S117" s="92"/>
      <c r="T117" s="93"/>
      <c r="U117" s="94"/>
      <c r="V117" s="15"/>
    </row>
    <row r="118" spans="1:22" ht="13.5" customHeight="1">
      <c r="A118" s="142"/>
      <c r="B118" s="7">
        <v>15</v>
      </c>
      <c r="C118" s="280"/>
      <c r="D118" s="249" t="s">
        <v>28</v>
      </c>
      <c r="E118" s="250"/>
      <c r="F118" s="250"/>
      <c r="G118" s="250"/>
      <c r="H118" s="250"/>
      <c r="I118" s="250"/>
      <c r="J118" s="250"/>
      <c r="K118" s="250"/>
      <c r="L118" s="251"/>
      <c r="M118" s="168">
        <v>50</v>
      </c>
      <c r="N118" s="169"/>
      <c r="O118" s="267"/>
      <c r="P118" s="268"/>
      <c r="Q118" s="70"/>
      <c r="R118" s="71"/>
      <c r="S118" s="72"/>
      <c r="T118" s="73"/>
      <c r="U118" s="74"/>
      <c r="V118" s="15"/>
    </row>
    <row r="119" spans="1:22" ht="13.5" customHeight="1">
      <c r="A119" s="141" t="s">
        <v>38</v>
      </c>
      <c r="B119" s="9">
        <v>1</v>
      </c>
      <c r="C119" s="220" t="s">
        <v>6</v>
      </c>
      <c r="D119" s="220"/>
      <c r="E119" s="220"/>
      <c r="F119" s="220"/>
      <c r="G119" s="220"/>
      <c r="H119" s="220"/>
      <c r="I119" s="220"/>
      <c r="J119" s="220"/>
      <c r="K119" s="220"/>
      <c r="L119" s="220"/>
      <c r="M119" s="202">
        <v>1</v>
      </c>
      <c r="N119" s="203"/>
      <c r="O119" s="214"/>
      <c r="P119" s="215"/>
      <c r="Q119" s="80"/>
      <c r="R119" s="81"/>
      <c r="S119" s="82"/>
      <c r="T119" s="83"/>
      <c r="U119" s="84"/>
      <c r="V119" s="15"/>
    </row>
    <row r="120" spans="1:22" ht="13.5" customHeight="1">
      <c r="A120" s="142"/>
      <c r="B120" s="29">
        <v>2</v>
      </c>
      <c r="C120" s="216" t="s">
        <v>7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179">
        <v>1</v>
      </c>
      <c r="N120" s="180"/>
      <c r="O120" s="261"/>
      <c r="P120" s="262"/>
      <c r="Q120" s="58"/>
      <c r="R120" s="47"/>
      <c r="S120" s="48"/>
      <c r="T120" s="56"/>
      <c r="U120" s="50"/>
      <c r="V120" s="15"/>
    </row>
    <row r="121" spans="1:22" ht="13.5" customHeight="1">
      <c r="A121" s="142"/>
      <c r="B121" s="7">
        <v>3</v>
      </c>
      <c r="C121" s="167" t="s">
        <v>8</v>
      </c>
      <c r="D121" s="167"/>
      <c r="E121" s="167"/>
      <c r="F121" s="167"/>
      <c r="G121" s="167"/>
      <c r="H121" s="167"/>
      <c r="I121" s="167"/>
      <c r="J121" s="167"/>
      <c r="K121" s="167"/>
      <c r="L121" s="167"/>
      <c r="M121" s="168">
        <v>1</v>
      </c>
      <c r="N121" s="169"/>
      <c r="O121" s="259"/>
      <c r="P121" s="260"/>
      <c r="Q121" s="59"/>
      <c r="R121" s="52"/>
      <c r="S121" s="53"/>
      <c r="T121" s="57"/>
      <c r="U121" s="55"/>
      <c r="V121" s="15"/>
    </row>
    <row r="122" spans="1:22" ht="13.5" customHeight="1">
      <c r="A122" s="142"/>
      <c r="B122" s="29">
        <v>4</v>
      </c>
      <c r="C122" s="216" t="s">
        <v>71</v>
      </c>
      <c r="D122" s="216"/>
      <c r="E122" s="216"/>
      <c r="F122" s="216"/>
      <c r="G122" s="216"/>
      <c r="H122" s="216"/>
      <c r="I122" s="216"/>
      <c r="J122" s="216"/>
      <c r="K122" s="216"/>
      <c r="L122" s="216"/>
      <c r="M122" s="179">
        <v>1</v>
      </c>
      <c r="N122" s="180"/>
      <c r="O122" s="261"/>
      <c r="P122" s="262"/>
      <c r="Q122" s="58"/>
      <c r="R122" s="47"/>
      <c r="S122" s="48"/>
      <c r="T122" s="56"/>
      <c r="U122" s="50"/>
      <c r="V122" s="15"/>
    </row>
    <row r="123" spans="1:22" ht="13.5" customHeight="1">
      <c r="A123" s="142"/>
      <c r="B123" s="7">
        <v>5</v>
      </c>
      <c r="C123" s="263" t="s">
        <v>9</v>
      </c>
      <c r="D123" s="263"/>
      <c r="E123" s="263"/>
      <c r="F123" s="263"/>
      <c r="G123" s="263"/>
      <c r="H123" s="263"/>
      <c r="I123" s="263"/>
      <c r="J123" s="263"/>
      <c r="K123" s="263"/>
      <c r="L123" s="263"/>
      <c r="M123" s="230">
        <v>1</v>
      </c>
      <c r="N123" s="264"/>
      <c r="O123" s="259"/>
      <c r="P123" s="260"/>
      <c r="Q123" s="59"/>
      <c r="R123" s="52"/>
      <c r="S123" s="53"/>
      <c r="T123" s="57"/>
      <c r="U123" s="55"/>
      <c r="V123" s="15"/>
    </row>
    <row r="124" spans="1:22" ht="15.6" customHeight="1">
      <c r="A124" s="142"/>
      <c r="B124" s="29">
        <v>6</v>
      </c>
      <c r="C124" s="216" t="s">
        <v>10</v>
      </c>
      <c r="D124" s="216"/>
      <c r="E124" s="216"/>
      <c r="F124" s="216"/>
      <c r="G124" s="216"/>
      <c r="H124" s="216"/>
      <c r="I124" s="216"/>
      <c r="J124" s="216"/>
      <c r="K124" s="216"/>
      <c r="L124" s="216"/>
      <c r="M124" s="179">
        <v>20</v>
      </c>
      <c r="N124" s="180"/>
      <c r="O124" s="261"/>
      <c r="P124" s="262"/>
      <c r="Q124" s="58"/>
      <c r="R124" s="47"/>
      <c r="S124" s="48"/>
      <c r="T124" s="56"/>
      <c r="U124" s="50"/>
      <c r="V124" s="4"/>
    </row>
    <row r="125" spans="1:22" ht="15.6" customHeight="1" thickBot="1">
      <c r="A125" s="328"/>
      <c r="B125" s="99">
        <v>7</v>
      </c>
      <c r="C125" s="323" t="s">
        <v>136</v>
      </c>
      <c r="D125" s="323"/>
      <c r="E125" s="323"/>
      <c r="F125" s="323"/>
      <c r="G125" s="323"/>
      <c r="H125" s="323"/>
      <c r="I125" s="323"/>
      <c r="J125" s="323"/>
      <c r="K125" s="323"/>
      <c r="L125" s="323"/>
      <c r="M125" s="324">
        <v>50</v>
      </c>
      <c r="N125" s="325"/>
      <c r="O125" s="326"/>
      <c r="P125" s="327"/>
      <c r="Q125" s="100"/>
      <c r="R125" s="101"/>
      <c r="S125" s="102"/>
      <c r="T125" s="103"/>
      <c r="U125" s="104"/>
    </row>
    <row r="126" spans="1:22" ht="17.25" customHeight="1" thickTop="1">
      <c r="A126" s="354" t="s">
        <v>161</v>
      </c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  <c r="N126" s="355"/>
      <c r="O126" s="355"/>
      <c r="P126" s="355"/>
      <c r="Q126" s="355"/>
      <c r="R126" s="355"/>
      <c r="S126" s="355"/>
      <c r="T126" s="355"/>
      <c r="U126" s="356"/>
    </row>
    <row r="127" spans="1:22" ht="17.25" customHeight="1">
      <c r="A127" s="357"/>
      <c r="B127" s="358"/>
      <c r="C127" s="358"/>
      <c r="D127" s="358"/>
      <c r="E127" s="358"/>
      <c r="F127" s="358"/>
      <c r="G127" s="358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9"/>
    </row>
    <row r="128" spans="1:22" ht="10.5" customHeight="1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353">
        <v>2024.2</v>
      </c>
      <c r="U128" s="353"/>
    </row>
  </sheetData>
  <sheetProtection sheet="1" objects="1" scenarios="1"/>
  <mergeCells count="352">
    <mergeCell ref="T66:U66"/>
    <mergeCell ref="T128:U128"/>
    <mergeCell ref="A126:U127"/>
    <mergeCell ref="C77:L77"/>
    <mergeCell ref="M77:N77"/>
    <mergeCell ref="O77:P77"/>
    <mergeCell ref="C47:L47"/>
    <mergeCell ref="M47:N47"/>
    <mergeCell ref="C74:L74"/>
    <mergeCell ref="M74:N74"/>
    <mergeCell ref="O74:P74"/>
    <mergeCell ref="C79:L79"/>
    <mergeCell ref="M95:N95"/>
    <mergeCell ref="C87:L87"/>
    <mergeCell ref="C89:L89"/>
    <mergeCell ref="O84:P84"/>
    <mergeCell ref="M81:N81"/>
    <mergeCell ref="C86:L86"/>
    <mergeCell ref="M80:N80"/>
    <mergeCell ref="C82:L82"/>
    <mergeCell ref="M82:N82"/>
    <mergeCell ref="O82:P82"/>
    <mergeCell ref="C85:L85"/>
    <mergeCell ref="C93:L93"/>
    <mergeCell ref="A8:A10"/>
    <mergeCell ref="B8:B10"/>
    <mergeCell ref="C8:L10"/>
    <mergeCell ref="C124:L124"/>
    <mergeCell ref="M124:N124"/>
    <mergeCell ref="O124:P124"/>
    <mergeCell ref="C125:L125"/>
    <mergeCell ref="M125:N125"/>
    <mergeCell ref="O125:P125"/>
    <mergeCell ref="A119:A125"/>
    <mergeCell ref="A74:A103"/>
    <mergeCell ref="O35:U35"/>
    <mergeCell ref="M35:N35"/>
    <mergeCell ref="C35:L35"/>
    <mergeCell ref="C102:L103"/>
    <mergeCell ref="O102:U103"/>
    <mergeCell ref="M102:N103"/>
    <mergeCell ref="C100:L100"/>
    <mergeCell ref="M100:N100"/>
    <mergeCell ref="O100:P100"/>
    <mergeCell ref="C101:L101"/>
    <mergeCell ref="M101:N101"/>
    <mergeCell ref="O101:P101"/>
    <mergeCell ref="C60:L60"/>
    <mergeCell ref="K3:L3"/>
    <mergeCell ref="M3:U3"/>
    <mergeCell ref="M28:N28"/>
    <mergeCell ref="O28:P28"/>
    <mergeCell ref="C22:C23"/>
    <mergeCell ref="C26:C28"/>
    <mergeCell ref="D22:L22"/>
    <mergeCell ref="D23:L23"/>
    <mergeCell ref="D24:L24"/>
    <mergeCell ref="D26:L26"/>
    <mergeCell ref="D27:L27"/>
    <mergeCell ref="M23:N23"/>
    <mergeCell ref="O23:P23"/>
    <mergeCell ref="M24:N24"/>
    <mergeCell ref="O24:P24"/>
    <mergeCell ref="M20:N20"/>
    <mergeCell ref="K6:L6"/>
    <mergeCell ref="M25:N25"/>
    <mergeCell ref="O25:P25"/>
    <mergeCell ref="C24:C25"/>
    <mergeCell ref="D25:L25"/>
    <mergeCell ref="D28:L28"/>
    <mergeCell ref="M22:N22"/>
    <mergeCell ref="O22:P22"/>
    <mergeCell ref="C32:L32"/>
    <mergeCell ref="K5:L5"/>
    <mergeCell ref="M5:U5"/>
    <mergeCell ref="K4:L4"/>
    <mergeCell ref="M4:U4"/>
    <mergeCell ref="M8:N10"/>
    <mergeCell ref="O8:P10"/>
    <mergeCell ref="M6:P6"/>
    <mergeCell ref="R6:U6"/>
    <mergeCell ref="M14:N14"/>
    <mergeCell ref="C11:L11"/>
    <mergeCell ref="C14:L14"/>
    <mergeCell ref="C15:L15"/>
    <mergeCell ref="C16:L16"/>
    <mergeCell ref="C19:L19"/>
    <mergeCell ref="C20:L20"/>
    <mergeCell ref="O15:P15"/>
    <mergeCell ref="O16:P16"/>
    <mergeCell ref="O11:P11"/>
    <mergeCell ref="O14:P14"/>
    <mergeCell ref="M15:N15"/>
    <mergeCell ref="M16:N16"/>
    <mergeCell ref="Q8:U8"/>
    <mergeCell ref="C21:L21"/>
    <mergeCell ref="C95:L95"/>
    <mergeCell ref="M89:N89"/>
    <mergeCell ref="O86:P86"/>
    <mergeCell ref="C88:L88"/>
    <mergeCell ref="M88:N88"/>
    <mergeCell ref="O89:P89"/>
    <mergeCell ref="C90:L90"/>
    <mergeCell ref="M90:N90"/>
    <mergeCell ref="O90:P90"/>
    <mergeCell ref="O92:P92"/>
    <mergeCell ref="M91:N91"/>
    <mergeCell ref="O91:P91"/>
    <mergeCell ref="C92:L92"/>
    <mergeCell ref="M92:N92"/>
    <mergeCell ref="C94:L94"/>
    <mergeCell ref="M94:N94"/>
    <mergeCell ref="O94:P94"/>
    <mergeCell ref="M93:N93"/>
    <mergeCell ref="A104:A118"/>
    <mergeCell ref="O88:P88"/>
    <mergeCell ref="C91:L91"/>
    <mergeCell ref="M97:N97"/>
    <mergeCell ref="C97:L97"/>
    <mergeCell ref="O96:P96"/>
    <mergeCell ref="C99:L99"/>
    <mergeCell ref="M99:N99"/>
    <mergeCell ref="C98:L98"/>
    <mergeCell ref="M98:N98"/>
    <mergeCell ref="O98:P98"/>
    <mergeCell ref="M118:N118"/>
    <mergeCell ref="M117:N117"/>
    <mergeCell ref="D116:L116"/>
    <mergeCell ref="C96:L96"/>
    <mergeCell ref="M96:N96"/>
    <mergeCell ref="D105:L105"/>
    <mergeCell ref="O97:P97"/>
    <mergeCell ref="C104:C110"/>
    <mergeCell ref="B102:B103"/>
    <mergeCell ref="O93:P93"/>
    <mergeCell ref="M107:N107"/>
    <mergeCell ref="M111:N111"/>
    <mergeCell ref="O99:P99"/>
    <mergeCell ref="D109:L109"/>
    <mergeCell ref="M109:N109"/>
    <mergeCell ref="O109:P109"/>
    <mergeCell ref="O117:P117"/>
    <mergeCell ref="O112:P112"/>
    <mergeCell ref="M113:N113"/>
    <mergeCell ref="M112:N112"/>
    <mergeCell ref="D111:L111"/>
    <mergeCell ref="O111:P111"/>
    <mergeCell ref="O116:P116"/>
    <mergeCell ref="D106:L106"/>
    <mergeCell ref="O95:P95"/>
    <mergeCell ref="M105:N105"/>
    <mergeCell ref="O105:P105"/>
    <mergeCell ref="D104:L104"/>
    <mergeCell ref="C121:L121"/>
    <mergeCell ref="M121:N121"/>
    <mergeCell ref="O121:P121"/>
    <mergeCell ref="C120:L120"/>
    <mergeCell ref="M120:N120"/>
    <mergeCell ref="O120:P120"/>
    <mergeCell ref="O108:P108"/>
    <mergeCell ref="M116:N116"/>
    <mergeCell ref="C114:C116"/>
    <mergeCell ref="D108:L108"/>
    <mergeCell ref="M108:N108"/>
    <mergeCell ref="O113:P113"/>
    <mergeCell ref="C111:C113"/>
    <mergeCell ref="D113:L113"/>
    <mergeCell ref="O114:P114"/>
    <mergeCell ref="D112:L112"/>
    <mergeCell ref="D117:L117"/>
    <mergeCell ref="D118:L118"/>
    <mergeCell ref="C117:C118"/>
    <mergeCell ref="C75:L75"/>
    <mergeCell ref="O75:P75"/>
    <mergeCell ref="O58:P58"/>
    <mergeCell ref="O56:P56"/>
    <mergeCell ref="C53:L53"/>
    <mergeCell ref="M53:N53"/>
    <mergeCell ref="O53:P53"/>
    <mergeCell ref="M76:N76"/>
    <mergeCell ref="C76:L76"/>
    <mergeCell ref="M58:N58"/>
    <mergeCell ref="C59:L59"/>
    <mergeCell ref="M59:N59"/>
    <mergeCell ref="C57:L57"/>
    <mergeCell ref="C64:L64"/>
    <mergeCell ref="M64:N64"/>
    <mergeCell ref="M60:N60"/>
    <mergeCell ref="O60:P60"/>
    <mergeCell ref="C61:L61"/>
    <mergeCell ref="O76:P76"/>
    <mergeCell ref="M75:N75"/>
    <mergeCell ref="C56:L56"/>
    <mergeCell ref="O59:P59"/>
    <mergeCell ref="C123:L123"/>
    <mergeCell ref="M123:N123"/>
    <mergeCell ref="O123:P123"/>
    <mergeCell ref="C119:L119"/>
    <mergeCell ref="M119:N119"/>
    <mergeCell ref="O119:P119"/>
    <mergeCell ref="M104:N104"/>
    <mergeCell ref="O104:P104"/>
    <mergeCell ref="O107:P107"/>
    <mergeCell ref="M110:N110"/>
    <mergeCell ref="O110:P110"/>
    <mergeCell ref="M115:N115"/>
    <mergeCell ref="O115:P115"/>
    <mergeCell ref="D114:L114"/>
    <mergeCell ref="D115:L115"/>
    <mergeCell ref="O106:P106"/>
    <mergeCell ref="M114:N114"/>
    <mergeCell ref="M106:N106"/>
    <mergeCell ref="D107:L107"/>
    <mergeCell ref="D110:L110"/>
    <mergeCell ref="C122:L122"/>
    <mergeCell ref="M122:N122"/>
    <mergeCell ref="O122:P122"/>
    <mergeCell ref="O118:P118"/>
    <mergeCell ref="M78:N78"/>
    <mergeCell ref="O78:P78"/>
    <mergeCell ref="C84:L84"/>
    <mergeCell ref="O85:P85"/>
    <mergeCell ref="C81:L81"/>
    <mergeCell ref="M86:N86"/>
    <mergeCell ref="C80:L80"/>
    <mergeCell ref="O80:P80"/>
    <mergeCell ref="O87:P87"/>
    <mergeCell ref="O79:P79"/>
    <mergeCell ref="O81:P81"/>
    <mergeCell ref="M79:N79"/>
    <mergeCell ref="C83:L83"/>
    <mergeCell ref="M83:N83"/>
    <mergeCell ref="O83:P83"/>
    <mergeCell ref="M87:N87"/>
    <mergeCell ref="M84:N84"/>
    <mergeCell ref="C78:L78"/>
    <mergeCell ref="M85:N85"/>
    <mergeCell ref="C52:L52"/>
    <mergeCell ref="C41:L41"/>
    <mergeCell ref="C40:L40"/>
    <mergeCell ref="O40:P40"/>
    <mergeCell ref="C42:L42"/>
    <mergeCell ref="M42:N42"/>
    <mergeCell ref="M40:N40"/>
    <mergeCell ref="O42:P42"/>
    <mergeCell ref="C44:L44"/>
    <mergeCell ref="M44:N44"/>
    <mergeCell ref="O44:P44"/>
    <mergeCell ref="C50:L50"/>
    <mergeCell ref="M50:N50"/>
    <mergeCell ref="O50:P50"/>
    <mergeCell ref="C51:L51"/>
    <mergeCell ref="M51:N51"/>
    <mergeCell ref="M41:N41"/>
    <mergeCell ref="O41:P41"/>
    <mergeCell ref="M46:N46"/>
    <mergeCell ref="M19:N19"/>
    <mergeCell ref="M11:N11"/>
    <mergeCell ref="C12:L12"/>
    <mergeCell ref="M12:N12"/>
    <mergeCell ref="O12:P12"/>
    <mergeCell ref="C17:L17"/>
    <mergeCell ref="M17:N17"/>
    <mergeCell ref="O17:P17"/>
    <mergeCell ref="C13:L13"/>
    <mergeCell ref="M13:N13"/>
    <mergeCell ref="O13:P13"/>
    <mergeCell ref="C18:L18"/>
    <mergeCell ref="M18:N18"/>
    <mergeCell ref="O18:P18"/>
    <mergeCell ref="O19:P19"/>
    <mergeCell ref="O20:P20"/>
    <mergeCell ref="C43:L43"/>
    <mergeCell ref="M43:N43"/>
    <mergeCell ref="C63:L63"/>
    <mergeCell ref="O21:P21"/>
    <mergeCell ref="M32:N32"/>
    <mergeCell ref="O32:P32"/>
    <mergeCell ref="O64:P64"/>
    <mergeCell ref="C54:L54"/>
    <mergeCell ref="M54:N54"/>
    <mergeCell ref="O54:P54"/>
    <mergeCell ref="C58:L58"/>
    <mergeCell ref="M21:N21"/>
    <mergeCell ref="M63:N63"/>
    <mergeCell ref="O63:P63"/>
    <mergeCell ref="C33:L33"/>
    <mergeCell ref="M26:N26"/>
    <mergeCell ref="O26:P26"/>
    <mergeCell ref="M31:N31"/>
    <mergeCell ref="O31:P31"/>
    <mergeCell ref="O49:P49"/>
    <mergeCell ref="O51:P51"/>
    <mergeCell ref="C34:L34"/>
    <mergeCell ref="M34:N34"/>
    <mergeCell ref="A63:A65"/>
    <mergeCell ref="C39:L39"/>
    <mergeCell ref="M39:N39"/>
    <mergeCell ref="O39:P39"/>
    <mergeCell ref="O33:P33"/>
    <mergeCell ref="O43:P43"/>
    <mergeCell ref="M52:N52"/>
    <mergeCell ref="O52:P52"/>
    <mergeCell ref="O27:P27"/>
    <mergeCell ref="D29:L29"/>
    <mergeCell ref="M29:N29"/>
    <mergeCell ref="O29:P29"/>
    <mergeCell ref="O47:P47"/>
    <mergeCell ref="C48:L48"/>
    <mergeCell ref="M48:N48"/>
    <mergeCell ref="O48:P48"/>
    <mergeCell ref="C49:L49"/>
    <mergeCell ref="O46:P46"/>
    <mergeCell ref="C46:L46"/>
    <mergeCell ref="M49:N49"/>
    <mergeCell ref="M27:N27"/>
    <mergeCell ref="C55:L55"/>
    <mergeCell ref="M55:N55"/>
    <mergeCell ref="C31:L31"/>
    <mergeCell ref="B71:B73"/>
    <mergeCell ref="C71:L73"/>
    <mergeCell ref="M71:N73"/>
    <mergeCell ref="O71:P73"/>
    <mergeCell ref="M61:N61"/>
    <mergeCell ref="O61:P61"/>
    <mergeCell ref="C62:L62"/>
    <mergeCell ref="M62:N62"/>
    <mergeCell ref="O62:P62"/>
    <mergeCell ref="A11:A31"/>
    <mergeCell ref="O34:P34"/>
    <mergeCell ref="O30:P30"/>
    <mergeCell ref="M33:N33"/>
    <mergeCell ref="A71:A73"/>
    <mergeCell ref="A33:A38"/>
    <mergeCell ref="B36:U38"/>
    <mergeCell ref="C29:C30"/>
    <mergeCell ref="D30:L30"/>
    <mergeCell ref="M30:N30"/>
    <mergeCell ref="Q71:U71"/>
    <mergeCell ref="C45:L45"/>
    <mergeCell ref="M45:N45"/>
    <mergeCell ref="O45:P45"/>
    <mergeCell ref="A39:A62"/>
    <mergeCell ref="P69:Q69"/>
    <mergeCell ref="P70:Q70"/>
    <mergeCell ref="R69:U69"/>
    <mergeCell ref="R70:U70"/>
    <mergeCell ref="O55:P55"/>
    <mergeCell ref="C65:U65"/>
    <mergeCell ref="M56:N56"/>
    <mergeCell ref="M57:N57"/>
    <mergeCell ref="O57:P57"/>
  </mergeCells>
  <phoneticPr fontId="1"/>
  <conditionalFormatting sqref="O11:P34">
    <cfRule type="expression" dxfId="11" priority="15">
      <formula>O11&lt;&gt;""</formula>
    </cfRule>
  </conditionalFormatting>
  <conditionalFormatting sqref="O39:P64">
    <cfRule type="expression" dxfId="10" priority="14">
      <formula>O39&lt;&gt;""</formula>
    </cfRule>
  </conditionalFormatting>
  <conditionalFormatting sqref="O74:P101">
    <cfRule type="expression" dxfId="9" priority="4">
      <formula>O74&lt;&gt;""</formula>
    </cfRule>
  </conditionalFormatting>
  <conditionalFormatting sqref="O104:P125">
    <cfRule type="expression" dxfId="8" priority="3">
      <formula>O104&lt;&gt;""</formula>
    </cfRule>
  </conditionalFormatting>
  <conditionalFormatting sqref="Q11">
    <cfRule type="expression" dxfId="7" priority="18">
      <formula>$Q$11="〇"</formula>
    </cfRule>
    <cfRule type="expression" dxfId="6" priority="20">
      <formula>〇</formula>
    </cfRule>
    <cfRule type="expression" dxfId="5" priority="21">
      <formula>"〇"</formula>
    </cfRule>
  </conditionalFormatting>
  <conditionalFormatting sqref="Q11:U34">
    <cfRule type="expression" dxfId="4" priority="16">
      <formula>Q11&lt;&gt;""</formula>
    </cfRule>
    <cfRule type="expression" priority="17">
      <formula>Q11&lt;&gt;""</formula>
    </cfRule>
    <cfRule type="expression" dxfId="3" priority="22">
      <formula>"〇"</formula>
    </cfRule>
  </conditionalFormatting>
  <conditionalFormatting sqref="Q39:U64">
    <cfRule type="expression" dxfId="2" priority="11">
      <formula>Q39&lt;&gt;""</formula>
    </cfRule>
  </conditionalFormatting>
  <conditionalFormatting sqref="Q74:U101">
    <cfRule type="expression" dxfId="1" priority="2">
      <formula>Q74&lt;&gt;""</formula>
    </cfRule>
  </conditionalFormatting>
  <conditionalFormatting sqref="Q104:U125">
    <cfRule type="expression" dxfId="0" priority="1">
      <formula>Q104&lt;&gt;""</formula>
    </cfRule>
  </conditionalFormatting>
  <dataValidations count="2">
    <dataValidation type="whole" allowBlank="1" showInputMessage="1" showErrorMessage="1" errorTitle="数をご確認ください。" sqref="O39:P64 O74:P101 O104:P125" xr:uid="{44DA01DB-9BDA-4A15-8C4A-8B87B40F7726}">
      <formula1>0</formula1>
      <formula2>M39</formula2>
    </dataValidation>
    <dataValidation type="whole" allowBlank="1" showInputMessage="1" showErrorMessage="1" errorTitle="数をご確認下さい。" sqref="O11:P34" xr:uid="{5EEFE0A0-8E52-4354-9782-28406AFD01DF}">
      <formula1>0</formula1>
      <formula2>M11</formula2>
    </dataValidation>
  </dataValidations>
  <pageMargins left="0.94488188976377963" right="0.39370078740157483" top="0.39370078740157483" bottom="0.19685039370078741" header="0.31496062992125984" footer="0.31496062992125984"/>
  <pageSetup paperSize="9" scale="94" orientation="portrait" r:id="rId1"/>
  <rowBreaks count="1" manualBreakCount="1">
    <brk id="66" max="2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0120C0-917C-4665-8FCB-5527513656F3}">
          <x14:formula1>
            <xm:f>データ選択肢!$B$3:$B$368</xm:f>
          </x14:formula1>
          <xm:sqref>V39 V11:V34 M6:P6</xm:sqref>
        </x14:dataValidation>
        <x14:dataValidation type="list" allowBlank="1" showInputMessage="1" showErrorMessage="1" xr:uid="{F041640E-E16A-46A5-9F05-D70AF11DF8A2}">
          <x14:formula1>
            <xm:f>データ選択肢!$D$3:$D$4</xm:f>
          </x14:formula1>
          <xm:sqref>Q39:U64 Q104:U125 Q74:U101 Q11:U34</xm:sqref>
        </x14:dataValidation>
        <x14:dataValidation type="list" allowBlank="1" showInputMessage="1" showErrorMessage="1" xr:uid="{C714CCF0-6D40-4052-A376-049B36705BDD}">
          <x14:formula1>
            <xm:f>データ選択肢!$B$3:$B$373</xm:f>
          </x14:formula1>
          <xm:sqref>R6:U6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CB4BB-7C1D-4E79-9CBD-8644937DDDD9}">
  <sheetPr codeName="Sheet2"/>
  <dimension ref="B2:D373"/>
  <sheetViews>
    <sheetView topLeftCell="A354" workbookViewId="0">
      <selection activeCell="D377" sqref="D377"/>
    </sheetView>
  </sheetViews>
  <sheetFormatPr defaultRowHeight="15"/>
  <cols>
    <col min="2" max="2" width="10.77734375" customWidth="1"/>
  </cols>
  <sheetData>
    <row r="2" spans="2:4">
      <c r="B2" t="s">
        <v>138</v>
      </c>
      <c r="D2" s="23" t="s">
        <v>150</v>
      </c>
    </row>
    <row r="3" spans="2:4">
      <c r="D3" s="24"/>
    </row>
    <row r="4" spans="2:4">
      <c r="B4" s="14">
        <v>45383</v>
      </c>
      <c r="C4">
        <v>1</v>
      </c>
      <c r="D4" s="23" t="s">
        <v>150</v>
      </c>
    </row>
    <row r="5" spans="2:4">
      <c r="B5" s="14">
        <v>45384</v>
      </c>
      <c r="C5">
        <v>2</v>
      </c>
      <c r="D5" s="24"/>
    </row>
    <row r="6" spans="2:4">
      <c r="B6" s="14">
        <v>45385</v>
      </c>
      <c r="C6">
        <v>3</v>
      </c>
      <c r="D6" s="24"/>
    </row>
    <row r="7" spans="2:4">
      <c r="B7" s="14">
        <v>45386</v>
      </c>
      <c r="C7">
        <v>4</v>
      </c>
      <c r="D7" s="24"/>
    </row>
    <row r="8" spans="2:4">
      <c r="B8" s="14">
        <v>45387</v>
      </c>
      <c r="C8">
        <v>5</v>
      </c>
    </row>
    <row r="9" spans="2:4">
      <c r="B9" s="14">
        <v>45388</v>
      </c>
      <c r="C9">
        <v>6</v>
      </c>
    </row>
    <row r="10" spans="2:4">
      <c r="B10" s="14">
        <v>45389</v>
      </c>
      <c r="C10">
        <v>7</v>
      </c>
    </row>
    <row r="11" spans="2:4">
      <c r="B11" s="14">
        <v>45390</v>
      </c>
      <c r="C11">
        <v>8</v>
      </c>
    </row>
    <row r="12" spans="2:4">
      <c r="B12" s="14">
        <v>45391</v>
      </c>
      <c r="C12">
        <v>9</v>
      </c>
    </row>
    <row r="13" spans="2:4">
      <c r="B13" s="14">
        <v>45392</v>
      </c>
      <c r="C13">
        <v>10</v>
      </c>
    </row>
    <row r="14" spans="2:4">
      <c r="B14" s="14">
        <v>45393</v>
      </c>
      <c r="C14">
        <v>11</v>
      </c>
    </row>
    <row r="15" spans="2:4">
      <c r="B15" s="14">
        <v>45394</v>
      </c>
      <c r="C15">
        <v>12</v>
      </c>
    </row>
    <row r="16" spans="2:4">
      <c r="B16" s="14">
        <v>45395</v>
      </c>
      <c r="C16">
        <v>13</v>
      </c>
    </row>
    <row r="17" spans="2:3">
      <c r="B17" s="14">
        <v>45396</v>
      </c>
      <c r="C17">
        <v>14</v>
      </c>
    </row>
    <row r="18" spans="2:3">
      <c r="B18" s="14">
        <v>45397</v>
      </c>
      <c r="C18">
        <v>15</v>
      </c>
    </row>
    <row r="19" spans="2:3">
      <c r="B19" s="14">
        <v>45398</v>
      </c>
      <c r="C19">
        <v>16</v>
      </c>
    </row>
    <row r="20" spans="2:3">
      <c r="B20" s="14">
        <v>45399</v>
      </c>
      <c r="C20">
        <v>17</v>
      </c>
    </row>
    <row r="21" spans="2:3">
      <c r="B21" s="14">
        <v>45400</v>
      </c>
      <c r="C21">
        <v>18</v>
      </c>
    </row>
    <row r="22" spans="2:3">
      <c r="B22" s="14">
        <v>45401</v>
      </c>
      <c r="C22">
        <v>19</v>
      </c>
    </row>
    <row r="23" spans="2:3">
      <c r="B23" s="14">
        <v>45402</v>
      </c>
      <c r="C23">
        <v>20</v>
      </c>
    </row>
    <row r="24" spans="2:3">
      <c r="B24" s="14">
        <v>45403</v>
      </c>
      <c r="C24">
        <v>21</v>
      </c>
    </row>
    <row r="25" spans="2:3">
      <c r="B25" s="14">
        <v>45404</v>
      </c>
      <c r="C25">
        <v>22</v>
      </c>
    </row>
    <row r="26" spans="2:3">
      <c r="B26" s="14">
        <v>45405</v>
      </c>
      <c r="C26">
        <v>23</v>
      </c>
    </row>
    <row r="27" spans="2:3">
      <c r="B27" s="14">
        <v>45406</v>
      </c>
      <c r="C27">
        <v>24</v>
      </c>
    </row>
    <row r="28" spans="2:3">
      <c r="B28" s="14">
        <v>45407</v>
      </c>
      <c r="C28">
        <v>25</v>
      </c>
    </row>
    <row r="29" spans="2:3">
      <c r="B29" s="14">
        <v>45408</v>
      </c>
      <c r="C29">
        <v>26</v>
      </c>
    </row>
    <row r="30" spans="2:3">
      <c r="B30" s="14">
        <v>45409</v>
      </c>
      <c r="C30">
        <v>27</v>
      </c>
    </row>
    <row r="31" spans="2:3">
      <c r="B31" s="14">
        <v>45410</v>
      </c>
      <c r="C31">
        <v>28</v>
      </c>
    </row>
    <row r="32" spans="2:3">
      <c r="B32" s="14">
        <v>45411</v>
      </c>
      <c r="C32">
        <v>29</v>
      </c>
    </row>
    <row r="33" spans="2:3">
      <c r="B33" s="14">
        <v>45412</v>
      </c>
      <c r="C33">
        <v>30</v>
      </c>
    </row>
    <row r="34" spans="2:3">
      <c r="B34" s="14">
        <v>45413</v>
      </c>
      <c r="C34">
        <v>31</v>
      </c>
    </row>
    <row r="35" spans="2:3">
      <c r="B35" s="14">
        <v>45414</v>
      </c>
      <c r="C35">
        <v>32</v>
      </c>
    </row>
    <row r="36" spans="2:3">
      <c r="B36" s="14">
        <v>45415</v>
      </c>
      <c r="C36">
        <v>33</v>
      </c>
    </row>
    <row r="37" spans="2:3">
      <c r="B37" s="14">
        <v>45416</v>
      </c>
      <c r="C37">
        <v>34</v>
      </c>
    </row>
    <row r="38" spans="2:3">
      <c r="B38" s="14">
        <v>45417</v>
      </c>
      <c r="C38">
        <v>35</v>
      </c>
    </row>
    <row r="39" spans="2:3">
      <c r="B39" s="14">
        <v>45418</v>
      </c>
      <c r="C39">
        <v>36</v>
      </c>
    </row>
    <row r="40" spans="2:3">
      <c r="B40" s="14">
        <v>45419</v>
      </c>
      <c r="C40">
        <v>37</v>
      </c>
    </row>
    <row r="41" spans="2:3">
      <c r="B41" s="14">
        <v>45420</v>
      </c>
      <c r="C41">
        <v>38</v>
      </c>
    </row>
    <row r="42" spans="2:3">
      <c r="B42" s="14">
        <v>45421</v>
      </c>
      <c r="C42">
        <v>39</v>
      </c>
    </row>
    <row r="43" spans="2:3">
      <c r="B43" s="14">
        <v>45422</v>
      </c>
      <c r="C43">
        <v>40</v>
      </c>
    </row>
    <row r="44" spans="2:3">
      <c r="B44" s="14">
        <v>45423</v>
      </c>
      <c r="C44">
        <v>41</v>
      </c>
    </row>
    <row r="45" spans="2:3">
      <c r="B45" s="14">
        <v>45424</v>
      </c>
      <c r="C45">
        <v>42</v>
      </c>
    </row>
    <row r="46" spans="2:3">
      <c r="B46" s="14">
        <v>45425</v>
      </c>
      <c r="C46">
        <v>43</v>
      </c>
    </row>
    <row r="47" spans="2:3">
      <c r="B47" s="14">
        <v>45426</v>
      </c>
      <c r="C47">
        <v>44</v>
      </c>
    </row>
    <row r="48" spans="2:3">
      <c r="B48" s="14">
        <v>45427</v>
      </c>
      <c r="C48">
        <v>45</v>
      </c>
    </row>
    <row r="49" spans="2:3">
      <c r="B49" s="14">
        <v>45428</v>
      </c>
      <c r="C49">
        <v>46</v>
      </c>
    </row>
    <row r="50" spans="2:3">
      <c r="B50" s="14">
        <v>45429</v>
      </c>
      <c r="C50">
        <v>47</v>
      </c>
    </row>
    <row r="51" spans="2:3">
      <c r="B51" s="14">
        <v>45430</v>
      </c>
      <c r="C51">
        <v>48</v>
      </c>
    </row>
    <row r="52" spans="2:3">
      <c r="B52" s="14">
        <v>45431</v>
      </c>
      <c r="C52">
        <v>49</v>
      </c>
    </row>
    <row r="53" spans="2:3">
      <c r="B53" s="14">
        <v>45432</v>
      </c>
      <c r="C53">
        <v>50</v>
      </c>
    </row>
    <row r="54" spans="2:3">
      <c r="B54" s="14">
        <v>45433</v>
      </c>
      <c r="C54">
        <v>51</v>
      </c>
    </row>
    <row r="55" spans="2:3">
      <c r="B55" s="14">
        <v>45434</v>
      </c>
      <c r="C55">
        <v>52</v>
      </c>
    </row>
    <row r="56" spans="2:3">
      <c r="B56" s="14">
        <v>45435</v>
      </c>
      <c r="C56">
        <v>53</v>
      </c>
    </row>
    <row r="57" spans="2:3">
      <c r="B57" s="14">
        <v>45436</v>
      </c>
      <c r="C57">
        <v>54</v>
      </c>
    </row>
    <row r="58" spans="2:3">
      <c r="B58" s="14">
        <v>45437</v>
      </c>
      <c r="C58">
        <v>55</v>
      </c>
    </row>
    <row r="59" spans="2:3">
      <c r="B59" s="14">
        <v>45438</v>
      </c>
      <c r="C59">
        <v>56</v>
      </c>
    </row>
    <row r="60" spans="2:3">
      <c r="B60" s="14">
        <v>45439</v>
      </c>
      <c r="C60">
        <v>57</v>
      </c>
    </row>
    <row r="61" spans="2:3">
      <c r="B61" s="14">
        <v>45440</v>
      </c>
      <c r="C61">
        <v>58</v>
      </c>
    </row>
    <row r="62" spans="2:3">
      <c r="B62" s="14">
        <v>45441</v>
      </c>
      <c r="C62">
        <v>59</v>
      </c>
    </row>
    <row r="63" spans="2:3">
      <c r="B63" s="14">
        <v>45442</v>
      </c>
      <c r="C63">
        <v>60</v>
      </c>
    </row>
    <row r="64" spans="2:3">
      <c r="B64" s="14">
        <v>45443</v>
      </c>
      <c r="C64">
        <v>61</v>
      </c>
    </row>
    <row r="65" spans="2:3">
      <c r="B65" s="14">
        <v>45444</v>
      </c>
      <c r="C65">
        <v>62</v>
      </c>
    </row>
    <row r="66" spans="2:3">
      <c r="B66" s="14">
        <v>45445</v>
      </c>
      <c r="C66">
        <v>63</v>
      </c>
    </row>
    <row r="67" spans="2:3">
      <c r="B67" s="14">
        <v>45446</v>
      </c>
      <c r="C67">
        <v>64</v>
      </c>
    </row>
    <row r="68" spans="2:3">
      <c r="B68" s="14">
        <v>45447</v>
      </c>
      <c r="C68">
        <v>65</v>
      </c>
    </row>
    <row r="69" spans="2:3">
      <c r="B69" s="14">
        <v>45448</v>
      </c>
      <c r="C69">
        <v>66</v>
      </c>
    </row>
    <row r="70" spans="2:3">
      <c r="B70" s="14">
        <v>45449</v>
      </c>
      <c r="C70">
        <v>67</v>
      </c>
    </row>
    <row r="71" spans="2:3">
      <c r="B71" s="14">
        <v>45450</v>
      </c>
      <c r="C71">
        <v>68</v>
      </c>
    </row>
    <row r="72" spans="2:3">
      <c r="B72" s="14">
        <v>45451</v>
      </c>
      <c r="C72">
        <v>69</v>
      </c>
    </row>
    <row r="73" spans="2:3">
      <c r="B73" s="14">
        <v>45452</v>
      </c>
      <c r="C73">
        <v>70</v>
      </c>
    </row>
    <row r="74" spans="2:3">
      <c r="B74" s="14">
        <v>45453</v>
      </c>
      <c r="C74">
        <v>71</v>
      </c>
    </row>
    <row r="75" spans="2:3">
      <c r="B75" s="14">
        <v>45454</v>
      </c>
      <c r="C75">
        <v>72</v>
      </c>
    </row>
    <row r="76" spans="2:3">
      <c r="B76" s="14">
        <v>45455</v>
      </c>
      <c r="C76">
        <v>73</v>
      </c>
    </row>
    <row r="77" spans="2:3">
      <c r="B77" s="14">
        <v>45456</v>
      </c>
      <c r="C77">
        <v>74</v>
      </c>
    </row>
    <row r="78" spans="2:3">
      <c r="B78" s="14">
        <v>45457</v>
      </c>
      <c r="C78">
        <v>75</v>
      </c>
    </row>
    <row r="79" spans="2:3">
      <c r="B79" s="14">
        <v>45458</v>
      </c>
      <c r="C79">
        <v>76</v>
      </c>
    </row>
    <row r="80" spans="2:3">
      <c r="B80" s="14">
        <v>45459</v>
      </c>
      <c r="C80">
        <v>77</v>
      </c>
    </row>
    <row r="81" spans="2:3">
      <c r="B81" s="14">
        <v>45460</v>
      </c>
      <c r="C81">
        <v>78</v>
      </c>
    </row>
    <row r="82" spans="2:3">
      <c r="B82" s="14">
        <v>45461</v>
      </c>
      <c r="C82">
        <v>79</v>
      </c>
    </row>
    <row r="83" spans="2:3">
      <c r="B83" s="14">
        <v>45462</v>
      </c>
      <c r="C83">
        <v>80</v>
      </c>
    </row>
    <row r="84" spans="2:3">
      <c r="B84" s="14">
        <v>45463</v>
      </c>
      <c r="C84">
        <v>81</v>
      </c>
    </row>
    <row r="85" spans="2:3">
      <c r="B85" s="14">
        <v>45464</v>
      </c>
      <c r="C85">
        <v>82</v>
      </c>
    </row>
    <row r="86" spans="2:3">
      <c r="B86" s="14">
        <v>45465</v>
      </c>
      <c r="C86">
        <v>83</v>
      </c>
    </row>
    <row r="87" spans="2:3">
      <c r="B87" s="14">
        <v>45466</v>
      </c>
      <c r="C87">
        <v>84</v>
      </c>
    </row>
    <row r="88" spans="2:3">
      <c r="B88" s="14">
        <v>45467</v>
      </c>
      <c r="C88">
        <v>85</v>
      </c>
    </row>
    <row r="89" spans="2:3">
      <c r="B89" s="14">
        <v>45468</v>
      </c>
      <c r="C89">
        <v>86</v>
      </c>
    </row>
    <row r="90" spans="2:3">
      <c r="B90" s="14">
        <v>45469</v>
      </c>
      <c r="C90">
        <v>87</v>
      </c>
    </row>
    <row r="91" spans="2:3">
      <c r="B91" s="14">
        <v>45470</v>
      </c>
      <c r="C91">
        <v>88</v>
      </c>
    </row>
    <row r="92" spans="2:3">
      <c r="B92" s="14">
        <v>45471</v>
      </c>
      <c r="C92">
        <v>89</v>
      </c>
    </row>
    <row r="93" spans="2:3">
      <c r="B93" s="14">
        <v>45472</v>
      </c>
      <c r="C93">
        <v>90</v>
      </c>
    </row>
    <row r="94" spans="2:3">
      <c r="B94" s="14">
        <v>45473</v>
      </c>
      <c r="C94">
        <v>91</v>
      </c>
    </row>
    <row r="95" spans="2:3">
      <c r="B95" s="14">
        <v>45474</v>
      </c>
      <c r="C95">
        <v>92</v>
      </c>
    </row>
    <row r="96" spans="2:3">
      <c r="B96" s="14">
        <v>45475</v>
      </c>
      <c r="C96">
        <v>93</v>
      </c>
    </row>
    <row r="97" spans="2:3">
      <c r="B97" s="14">
        <v>45476</v>
      </c>
      <c r="C97">
        <v>94</v>
      </c>
    </row>
    <row r="98" spans="2:3">
      <c r="B98" s="14">
        <v>45477</v>
      </c>
      <c r="C98">
        <v>95</v>
      </c>
    </row>
    <row r="99" spans="2:3">
      <c r="B99" s="14">
        <v>45478</v>
      </c>
      <c r="C99">
        <v>96</v>
      </c>
    </row>
    <row r="100" spans="2:3">
      <c r="B100" s="14">
        <v>45479</v>
      </c>
      <c r="C100">
        <v>97</v>
      </c>
    </row>
    <row r="101" spans="2:3">
      <c r="B101" s="14">
        <v>45480</v>
      </c>
      <c r="C101">
        <v>98</v>
      </c>
    </row>
    <row r="102" spans="2:3">
      <c r="B102" s="14">
        <v>45481</v>
      </c>
      <c r="C102">
        <v>99</v>
      </c>
    </row>
    <row r="103" spans="2:3">
      <c r="B103" s="14">
        <v>45482</v>
      </c>
      <c r="C103">
        <v>100</v>
      </c>
    </row>
    <row r="104" spans="2:3">
      <c r="B104" s="14">
        <v>45483</v>
      </c>
      <c r="C104">
        <v>101</v>
      </c>
    </row>
    <row r="105" spans="2:3">
      <c r="B105" s="14">
        <v>45484</v>
      </c>
      <c r="C105">
        <v>102</v>
      </c>
    </row>
    <row r="106" spans="2:3">
      <c r="B106" s="14">
        <v>45485</v>
      </c>
      <c r="C106">
        <v>103</v>
      </c>
    </row>
    <row r="107" spans="2:3">
      <c r="B107" s="14">
        <v>45486</v>
      </c>
      <c r="C107">
        <v>104</v>
      </c>
    </row>
    <row r="108" spans="2:3">
      <c r="B108" s="14">
        <v>45487</v>
      </c>
      <c r="C108">
        <v>105</v>
      </c>
    </row>
    <row r="109" spans="2:3">
      <c r="B109" s="14">
        <v>45488</v>
      </c>
      <c r="C109">
        <v>106</v>
      </c>
    </row>
    <row r="110" spans="2:3">
      <c r="B110" s="14">
        <v>45489</v>
      </c>
      <c r="C110">
        <v>107</v>
      </c>
    </row>
    <row r="111" spans="2:3">
      <c r="B111" s="14">
        <v>45490</v>
      </c>
      <c r="C111">
        <v>108</v>
      </c>
    </row>
    <row r="112" spans="2:3">
      <c r="B112" s="14">
        <v>45491</v>
      </c>
      <c r="C112">
        <v>109</v>
      </c>
    </row>
    <row r="113" spans="2:3">
      <c r="B113" s="14">
        <v>45492</v>
      </c>
      <c r="C113">
        <v>110</v>
      </c>
    </row>
    <row r="114" spans="2:3">
      <c r="B114" s="14">
        <v>45493</v>
      </c>
      <c r="C114">
        <v>111</v>
      </c>
    </row>
    <row r="115" spans="2:3">
      <c r="B115" s="14">
        <v>45494</v>
      </c>
      <c r="C115">
        <v>112</v>
      </c>
    </row>
    <row r="116" spans="2:3">
      <c r="B116" s="14">
        <v>45495</v>
      </c>
      <c r="C116">
        <v>113</v>
      </c>
    </row>
    <row r="117" spans="2:3">
      <c r="B117" s="14">
        <v>45496</v>
      </c>
      <c r="C117">
        <v>114</v>
      </c>
    </row>
    <row r="118" spans="2:3">
      <c r="B118" s="14">
        <v>45497</v>
      </c>
      <c r="C118">
        <v>115</v>
      </c>
    </row>
    <row r="119" spans="2:3">
      <c r="B119" s="14">
        <v>45498</v>
      </c>
      <c r="C119">
        <v>116</v>
      </c>
    </row>
    <row r="120" spans="2:3">
      <c r="B120" s="14">
        <v>45499</v>
      </c>
      <c r="C120">
        <v>117</v>
      </c>
    </row>
    <row r="121" spans="2:3">
      <c r="B121" s="14">
        <v>45500</v>
      </c>
      <c r="C121">
        <v>118</v>
      </c>
    </row>
    <row r="122" spans="2:3">
      <c r="B122" s="14">
        <v>45501</v>
      </c>
      <c r="C122">
        <v>119</v>
      </c>
    </row>
    <row r="123" spans="2:3">
      <c r="B123" s="14">
        <v>45502</v>
      </c>
      <c r="C123">
        <v>120</v>
      </c>
    </row>
    <row r="124" spans="2:3">
      <c r="B124" s="14">
        <v>45503</v>
      </c>
      <c r="C124">
        <v>121</v>
      </c>
    </row>
    <row r="125" spans="2:3">
      <c r="B125" s="14">
        <v>45504</v>
      </c>
      <c r="C125">
        <v>122</v>
      </c>
    </row>
    <row r="126" spans="2:3">
      <c r="B126" s="14">
        <v>45505</v>
      </c>
      <c r="C126">
        <v>123</v>
      </c>
    </row>
    <row r="127" spans="2:3">
      <c r="B127" s="14">
        <v>45506</v>
      </c>
      <c r="C127">
        <v>124</v>
      </c>
    </row>
    <row r="128" spans="2:3">
      <c r="B128" s="14">
        <v>45507</v>
      </c>
      <c r="C128">
        <v>125</v>
      </c>
    </row>
    <row r="129" spans="2:3">
      <c r="B129" s="14">
        <v>45508</v>
      </c>
      <c r="C129">
        <v>126</v>
      </c>
    </row>
    <row r="130" spans="2:3">
      <c r="B130" s="14">
        <v>45509</v>
      </c>
      <c r="C130">
        <v>127</v>
      </c>
    </row>
    <row r="131" spans="2:3">
      <c r="B131" s="14">
        <v>45510</v>
      </c>
      <c r="C131">
        <v>128</v>
      </c>
    </row>
    <row r="132" spans="2:3">
      <c r="B132" s="14">
        <v>45511</v>
      </c>
      <c r="C132">
        <v>129</v>
      </c>
    </row>
    <row r="133" spans="2:3">
      <c r="B133" s="14">
        <v>45512</v>
      </c>
      <c r="C133">
        <v>130</v>
      </c>
    </row>
    <row r="134" spans="2:3">
      <c r="B134" s="14">
        <v>45513</v>
      </c>
      <c r="C134">
        <v>131</v>
      </c>
    </row>
    <row r="135" spans="2:3">
      <c r="B135" s="14">
        <v>45514</v>
      </c>
      <c r="C135">
        <v>132</v>
      </c>
    </row>
    <row r="136" spans="2:3">
      <c r="B136" s="14">
        <v>45515</v>
      </c>
      <c r="C136">
        <v>133</v>
      </c>
    </row>
    <row r="137" spans="2:3">
      <c r="B137" s="14">
        <v>45516</v>
      </c>
      <c r="C137">
        <v>134</v>
      </c>
    </row>
    <row r="138" spans="2:3">
      <c r="B138" s="14">
        <v>45517</v>
      </c>
      <c r="C138">
        <v>135</v>
      </c>
    </row>
    <row r="139" spans="2:3">
      <c r="B139" s="14">
        <v>45518</v>
      </c>
      <c r="C139">
        <v>136</v>
      </c>
    </row>
    <row r="140" spans="2:3">
      <c r="B140" s="14">
        <v>45519</v>
      </c>
      <c r="C140">
        <v>137</v>
      </c>
    </row>
    <row r="141" spans="2:3">
      <c r="B141" s="14">
        <v>45520</v>
      </c>
      <c r="C141">
        <v>138</v>
      </c>
    </row>
    <row r="142" spans="2:3">
      <c r="B142" s="14">
        <v>45521</v>
      </c>
      <c r="C142">
        <v>139</v>
      </c>
    </row>
    <row r="143" spans="2:3">
      <c r="B143" s="14">
        <v>45522</v>
      </c>
      <c r="C143">
        <v>140</v>
      </c>
    </row>
    <row r="144" spans="2:3">
      <c r="B144" s="14">
        <v>45523</v>
      </c>
      <c r="C144">
        <v>141</v>
      </c>
    </row>
    <row r="145" spans="2:3">
      <c r="B145" s="14">
        <v>45524</v>
      </c>
      <c r="C145">
        <v>142</v>
      </c>
    </row>
    <row r="146" spans="2:3">
      <c r="B146" s="14">
        <v>45525</v>
      </c>
      <c r="C146">
        <v>143</v>
      </c>
    </row>
    <row r="147" spans="2:3">
      <c r="B147" s="14">
        <v>45526</v>
      </c>
      <c r="C147">
        <v>144</v>
      </c>
    </row>
    <row r="148" spans="2:3">
      <c r="B148" s="14">
        <v>45527</v>
      </c>
      <c r="C148">
        <v>145</v>
      </c>
    </row>
    <row r="149" spans="2:3">
      <c r="B149" s="14">
        <v>45528</v>
      </c>
      <c r="C149">
        <v>146</v>
      </c>
    </row>
    <row r="150" spans="2:3">
      <c r="B150" s="14">
        <v>45529</v>
      </c>
      <c r="C150">
        <v>147</v>
      </c>
    </row>
    <row r="151" spans="2:3">
      <c r="B151" s="14">
        <v>45530</v>
      </c>
      <c r="C151">
        <v>148</v>
      </c>
    </row>
    <row r="152" spans="2:3">
      <c r="B152" s="14">
        <v>45531</v>
      </c>
      <c r="C152">
        <v>149</v>
      </c>
    </row>
    <row r="153" spans="2:3">
      <c r="B153" s="14">
        <v>45532</v>
      </c>
      <c r="C153">
        <v>150</v>
      </c>
    </row>
    <row r="154" spans="2:3">
      <c r="B154" s="14">
        <v>45533</v>
      </c>
      <c r="C154">
        <v>151</v>
      </c>
    </row>
    <row r="155" spans="2:3">
      <c r="B155" s="14">
        <v>45534</v>
      </c>
      <c r="C155">
        <v>152</v>
      </c>
    </row>
    <row r="156" spans="2:3">
      <c r="B156" s="14">
        <v>45535</v>
      </c>
      <c r="C156">
        <v>153</v>
      </c>
    </row>
    <row r="157" spans="2:3">
      <c r="B157" s="14">
        <v>45536</v>
      </c>
      <c r="C157">
        <v>154</v>
      </c>
    </row>
    <row r="158" spans="2:3">
      <c r="B158" s="14">
        <v>45537</v>
      </c>
      <c r="C158">
        <v>155</v>
      </c>
    </row>
    <row r="159" spans="2:3">
      <c r="B159" s="14">
        <v>45538</v>
      </c>
      <c r="C159">
        <v>156</v>
      </c>
    </row>
    <row r="160" spans="2:3">
      <c r="B160" s="14">
        <v>45539</v>
      </c>
      <c r="C160">
        <v>157</v>
      </c>
    </row>
    <row r="161" spans="2:3">
      <c r="B161" s="14">
        <v>45540</v>
      </c>
      <c r="C161">
        <v>158</v>
      </c>
    </row>
    <row r="162" spans="2:3">
      <c r="B162" s="14">
        <v>45541</v>
      </c>
      <c r="C162">
        <v>159</v>
      </c>
    </row>
    <row r="163" spans="2:3">
      <c r="B163" s="14">
        <v>45542</v>
      </c>
      <c r="C163">
        <v>160</v>
      </c>
    </row>
    <row r="164" spans="2:3">
      <c r="B164" s="14">
        <v>45543</v>
      </c>
      <c r="C164">
        <v>161</v>
      </c>
    </row>
    <row r="165" spans="2:3">
      <c r="B165" s="14">
        <v>45544</v>
      </c>
      <c r="C165">
        <v>162</v>
      </c>
    </row>
    <row r="166" spans="2:3">
      <c r="B166" s="14">
        <v>45545</v>
      </c>
      <c r="C166">
        <v>163</v>
      </c>
    </row>
    <row r="167" spans="2:3">
      <c r="B167" s="14">
        <v>45546</v>
      </c>
      <c r="C167">
        <v>164</v>
      </c>
    </row>
    <row r="168" spans="2:3">
      <c r="B168" s="14">
        <v>45547</v>
      </c>
      <c r="C168">
        <v>165</v>
      </c>
    </row>
    <row r="169" spans="2:3">
      <c r="B169" s="14">
        <v>45548</v>
      </c>
      <c r="C169">
        <v>166</v>
      </c>
    </row>
    <row r="170" spans="2:3">
      <c r="B170" s="14">
        <v>45549</v>
      </c>
      <c r="C170">
        <v>167</v>
      </c>
    </row>
    <row r="171" spans="2:3">
      <c r="B171" s="14">
        <v>45550</v>
      </c>
      <c r="C171">
        <v>168</v>
      </c>
    </row>
    <row r="172" spans="2:3">
      <c r="B172" s="14">
        <v>45551</v>
      </c>
      <c r="C172">
        <v>169</v>
      </c>
    </row>
    <row r="173" spans="2:3">
      <c r="B173" s="14">
        <v>45552</v>
      </c>
      <c r="C173">
        <v>170</v>
      </c>
    </row>
    <row r="174" spans="2:3">
      <c r="B174" s="14">
        <v>45553</v>
      </c>
      <c r="C174">
        <v>171</v>
      </c>
    </row>
    <row r="175" spans="2:3">
      <c r="B175" s="14">
        <v>45554</v>
      </c>
      <c r="C175">
        <v>172</v>
      </c>
    </row>
    <row r="176" spans="2:3">
      <c r="B176" s="14">
        <v>45555</v>
      </c>
      <c r="C176">
        <v>173</v>
      </c>
    </row>
    <row r="177" spans="2:3">
      <c r="B177" s="14">
        <v>45556</v>
      </c>
      <c r="C177">
        <v>174</v>
      </c>
    </row>
    <row r="178" spans="2:3">
      <c r="B178" s="14">
        <v>45557</v>
      </c>
      <c r="C178">
        <v>175</v>
      </c>
    </row>
    <row r="179" spans="2:3">
      <c r="B179" s="14">
        <v>45558</v>
      </c>
      <c r="C179">
        <v>176</v>
      </c>
    </row>
    <row r="180" spans="2:3">
      <c r="B180" s="14">
        <v>45559</v>
      </c>
      <c r="C180">
        <v>177</v>
      </c>
    </row>
    <row r="181" spans="2:3">
      <c r="B181" s="14">
        <v>45560</v>
      </c>
      <c r="C181">
        <v>178</v>
      </c>
    </row>
    <row r="182" spans="2:3">
      <c r="B182" s="14">
        <v>45561</v>
      </c>
      <c r="C182">
        <v>179</v>
      </c>
    </row>
    <row r="183" spans="2:3">
      <c r="B183" s="14">
        <v>45562</v>
      </c>
      <c r="C183">
        <v>180</v>
      </c>
    </row>
    <row r="184" spans="2:3">
      <c r="B184" s="14">
        <v>45563</v>
      </c>
      <c r="C184">
        <v>181</v>
      </c>
    </row>
    <row r="185" spans="2:3">
      <c r="B185" s="14">
        <v>45564</v>
      </c>
      <c r="C185">
        <v>182</v>
      </c>
    </row>
    <row r="186" spans="2:3">
      <c r="B186" s="14">
        <v>45565</v>
      </c>
      <c r="C186">
        <v>183</v>
      </c>
    </row>
    <row r="187" spans="2:3">
      <c r="B187" s="14">
        <v>45566</v>
      </c>
      <c r="C187">
        <v>184</v>
      </c>
    </row>
    <row r="188" spans="2:3">
      <c r="B188" s="14">
        <v>45567</v>
      </c>
      <c r="C188">
        <v>185</v>
      </c>
    </row>
    <row r="189" spans="2:3">
      <c r="B189" s="14">
        <v>45568</v>
      </c>
      <c r="C189">
        <v>186</v>
      </c>
    </row>
    <row r="190" spans="2:3">
      <c r="B190" s="14">
        <v>45569</v>
      </c>
      <c r="C190">
        <v>187</v>
      </c>
    </row>
    <row r="191" spans="2:3">
      <c r="B191" s="14">
        <v>45570</v>
      </c>
      <c r="C191">
        <v>188</v>
      </c>
    </row>
    <row r="192" spans="2:3">
      <c r="B192" s="14">
        <v>45571</v>
      </c>
      <c r="C192">
        <v>189</v>
      </c>
    </row>
    <row r="193" spans="2:3">
      <c r="B193" s="14">
        <v>45572</v>
      </c>
      <c r="C193">
        <v>190</v>
      </c>
    </row>
    <row r="194" spans="2:3">
      <c r="B194" s="14">
        <v>45573</v>
      </c>
      <c r="C194">
        <v>191</v>
      </c>
    </row>
    <row r="195" spans="2:3">
      <c r="B195" s="14">
        <v>45574</v>
      </c>
      <c r="C195">
        <v>192</v>
      </c>
    </row>
    <row r="196" spans="2:3">
      <c r="B196" s="14">
        <v>45575</v>
      </c>
      <c r="C196">
        <v>193</v>
      </c>
    </row>
    <row r="197" spans="2:3">
      <c r="B197" s="14">
        <v>45576</v>
      </c>
      <c r="C197">
        <v>194</v>
      </c>
    </row>
    <row r="198" spans="2:3">
      <c r="B198" s="14">
        <v>45577</v>
      </c>
      <c r="C198">
        <v>195</v>
      </c>
    </row>
    <row r="199" spans="2:3">
      <c r="B199" s="14">
        <v>45578</v>
      </c>
      <c r="C199">
        <v>196</v>
      </c>
    </row>
    <row r="200" spans="2:3">
      <c r="B200" s="14">
        <v>45579</v>
      </c>
      <c r="C200">
        <v>197</v>
      </c>
    </row>
    <row r="201" spans="2:3">
      <c r="B201" s="14">
        <v>45580</v>
      </c>
      <c r="C201">
        <v>198</v>
      </c>
    </row>
    <row r="202" spans="2:3">
      <c r="B202" s="14">
        <v>45581</v>
      </c>
      <c r="C202">
        <v>199</v>
      </c>
    </row>
    <row r="203" spans="2:3">
      <c r="B203" s="14">
        <v>45582</v>
      </c>
      <c r="C203">
        <v>200</v>
      </c>
    </row>
    <row r="204" spans="2:3">
      <c r="B204" s="14">
        <v>45583</v>
      </c>
    </row>
    <row r="205" spans="2:3">
      <c r="B205" s="14">
        <v>45584</v>
      </c>
    </row>
    <row r="206" spans="2:3">
      <c r="B206" s="14">
        <v>45585</v>
      </c>
    </row>
    <row r="207" spans="2:3">
      <c r="B207" s="14">
        <v>45586</v>
      </c>
    </row>
    <row r="208" spans="2:3">
      <c r="B208" s="14">
        <v>45587</v>
      </c>
    </row>
    <row r="209" spans="2:2">
      <c r="B209" s="14">
        <v>45588</v>
      </c>
    </row>
    <row r="210" spans="2:2">
      <c r="B210" s="14">
        <v>45589</v>
      </c>
    </row>
    <row r="211" spans="2:2">
      <c r="B211" s="14">
        <v>45590</v>
      </c>
    </row>
    <row r="212" spans="2:2">
      <c r="B212" s="14">
        <v>45591</v>
      </c>
    </row>
    <row r="213" spans="2:2">
      <c r="B213" s="14">
        <v>45592</v>
      </c>
    </row>
    <row r="214" spans="2:2">
      <c r="B214" s="14">
        <v>45593</v>
      </c>
    </row>
    <row r="215" spans="2:2">
      <c r="B215" s="14">
        <v>45594</v>
      </c>
    </row>
    <row r="216" spans="2:2">
      <c r="B216" s="14">
        <v>45595</v>
      </c>
    </row>
    <row r="217" spans="2:2">
      <c r="B217" s="14">
        <v>45596</v>
      </c>
    </row>
    <row r="218" spans="2:2">
      <c r="B218" s="14">
        <v>45597</v>
      </c>
    </row>
    <row r="219" spans="2:2">
      <c r="B219" s="14">
        <v>45598</v>
      </c>
    </row>
    <row r="220" spans="2:2">
      <c r="B220" s="14">
        <v>45599</v>
      </c>
    </row>
    <row r="221" spans="2:2">
      <c r="B221" s="14">
        <v>45600</v>
      </c>
    </row>
    <row r="222" spans="2:2">
      <c r="B222" s="14">
        <v>45601</v>
      </c>
    </row>
    <row r="223" spans="2:2">
      <c r="B223" s="14">
        <v>45602</v>
      </c>
    </row>
    <row r="224" spans="2:2">
      <c r="B224" s="14">
        <v>45603</v>
      </c>
    </row>
    <row r="225" spans="2:2">
      <c r="B225" s="14">
        <v>45604</v>
      </c>
    </row>
    <row r="226" spans="2:2">
      <c r="B226" s="14">
        <v>45605</v>
      </c>
    </row>
    <row r="227" spans="2:2">
      <c r="B227" s="14">
        <v>45606</v>
      </c>
    </row>
    <row r="228" spans="2:2">
      <c r="B228" s="14">
        <v>45607</v>
      </c>
    </row>
    <row r="229" spans="2:2">
      <c r="B229" s="14">
        <v>45608</v>
      </c>
    </row>
    <row r="230" spans="2:2">
      <c r="B230" s="14">
        <v>45609</v>
      </c>
    </row>
    <row r="231" spans="2:2">
      <c r="B231" s="14">
        <v>45610</v>
      </c>
    </row>
    <row r="232" spans="2:2">
      <c r="B232" s="14">
        <v>45611</v>
      </c>
    </row>
    <row r="233" spans="2:2">
      <c r="B233" s="14">
        <v>45612</v>
      </c>
    </row>
    <row r="234" spans="2:2">
      <c r="B234" s="14">
        <v>45613</v>
      </c>
    </row>
    <row r="235" spans="2:2">
      <c r="B235" s="14">
        <v>45614</v>
      </c>
    </row>
    <row r="236" spans="2:2">
      <c r="B236" s="14">
        <v>45615</v>
      </c>
    </row>
    <row r="237" spans="2:2">
      <c r="B237" s="14">
        <v>45616</v>
      </c>
    </row>
    <row r="238" spans="2:2">
      <c r="B238" s="14">
        <v>45617</v>
      </c>
    </row>
    <row r="239" spans="2:2">
      <c r="B239" s="14">
        <v>45618</v>
      </c>
    </row>
    <row r="240" spans="2:2">
      <c r="B240" s="14">
        <v>45619</v>
      </c>
    </row>
    <row r="241" spans="2:2">
      <c r="B241" s="14">
        <v>45620</v>
      </c>
    </row>
    <row r="242" spans="2:2">
      <c r="B242" s="14">
        <v>45621</v>
      </c>
    </row>
    <row r="243" spans="2:2">
      <c r="B243" s="14">
        <v>45622</v>
      </c>
    </row>
    <row r="244" spans="2:2">
      <c r="B244" s="14">
        <v>45623</v>
      </c>
    </row>
    <row r="245" spans="2:2">
      <c r="B245" s="14">
        <v>45624</v>
      </c>
    </row>
    <row r="246" spans="2:2">
      <c r="B246" s="14">
        <v>45625</v>
      </c>
    </row>
    <row r="247" spans="2:2">
      <c r="B247" s="14">
        <v>45626</v>
      </c>
    </row>
    <row r="248" spans="2:2">
      <c r="B248" s="14">
        <v>45627</v>
      </c>
    </row>
    <row r="249" spans="2:2">
      <c r="B249" s="14">
        <v>45628</v>
      </c>
    </row>
    <row r="250" spans="2:2">
      <c r="B250" s="14">
        <v>45629</v>
      </c>
    </row>
    <row r="251" spans="2:2">
      <c r="B251" s="14">
        <v>45630</v>
      </c>
    </row>
    <row r="252" spans="2:2">
      <c r="B252" s="14">
        <v>45631</v>
      </c>
    </row>
    <row r="253" spans="2:2">
      <c r="B253" s="14">
        <v>45632</v>
      </c>
    </row>
    <row r="254" spans="2:2">
      <c r="B254" s="14">
        <v>45633</v>
      </c>
    </row>
    <row r="255" spans="2:2">
      <c r="B255" s="14">
        <v>45634</v>
      </c>
    </row>
    <row r="256" spans="2:2">
      <c r="B256" s="14">
        <v>45635</v>
      </c>
    </row>
    <row r="257" spans="2:2">
      <c r="B257" s="14">
        <v>45636</v>
      </c>
    </row>
    <row r="258" spans="2:2">
      <c r="B258" s="14">
        <v>45637</v>
      </c>
    </row>
    <row r="259" spans="2:2">
      <c r="B259" s="14">
        <v>45638</v>
      </c>
    </row>
    <row r="260" spans="2:2">
      <c r="B260" s="14">
        <v>45639</v>
      </c>
    </row>
    <row r="261" spans="2:2">
      <c r="B261" s="14">
        <v>45640</v>
      </c>
    </row>
    <row r="262" spans="2:2">
      <c r="B262" s="14">
        <v>45641</v>
      </c>
    </row>
    <row r="263" spans="2:2">
      <c r="B263" s="14">
        <v>45642</v>
      </c>
    </row>
    <row r="264" spans="2:2">
      <c r="B264" s="14">
        <v>45643</v>
      </c>
    </row>
    <row r="265" spans="2:2">
      <c r="B265" s="14">
        <v>45644</v>
      </c>
    </row>
    <row r="266" spans="2:2">
      <c r="B266" s="14">
        <v>45645</v>
      </c>
    </row>
    <row r="267" spans="2:2">
      <c r="B267" s="14">
        <v>45646</v>
      </c>
    </row>
    <row r="268" spans="2:2">
      <c r="B268" s="14">
        <v>45647</v>
      </c>
    </row>
    <row r="269" spans="2:2">
      <c r="B269" s="14">
        <v>45648</v>
      </c>
    </row>
    <row r="270" spans="2:2">
      <c r="B270" s="14">
        <v>45649</v>
      </c>
    </row>
    <row r="271" spans="2:2">
      <c r="B271" s="14">
        <v>45650</v>
      </c>
    </row>
    <row r="272" spans="2:2">
      <c r="B272" s="14">
        <v>45651</v>
      </c>
    </row>
    <row r="273" spans="2:2">
      <c r="B273" s="14">
        <v>45652</v>
      </c>
    </row>
    <row r="274" spans="2:2">
      <c r="B274" s="14">
        <v>45653</v>
      </c>
    </row>
    <row r="275" spans="2:2">
      <c r="B275" s="14">
        <v>45654</v>
      </c>
    </row>
    <row r="276" spans="2:2">
      <c r="B276" s="14">
        <v>45655</v>
      </c>
    </row>
    <row r="277" spans="2:2">
      <c r="B277" s="14">
        <v>45656</v>
      </c>
    </row>
    <row r="278" spans="2:2">
      <c r="B278" s="14">
        <v>45657</v>
      </c>
    </row>
    <row r="279" spans="2:2">
      <c r="B279" s="14">
        <v>45658</v>
      </c>
    </row>
    <row r="280" spans="2:2">
      <c r="B280" s="14">
        <v>45659</v>
      </c>
    </row>
    <row r="281" spans="2:2">
      <c r="B281" s="14">
        <v>45660</v>
      </c>
    </row>
    <row r="282" spans="2:2">
      <c r="B282" s="14">
        <v>45661</v>
      </c>
    </row>
    <row r="283" spans="2:2">
      <c r="B283" s="14">
        <v>45662</v>
      </c>
    </row>
    <row r="284" spans="2:2">
      <c r="B284" s="14">
        <v>45663</v>
      </c>
    </row>
    <row r="285" spans="2:2">
      <c r="B285" s="14">
        <v>45664</v>
      </c>
    </row>
    <row r="286" spans="2:2">
      <c r="B286" s="14">
        <v>45665</v>
      </c>
    </row>
    <row r="287" spans="2:2">
      <c r="B287" s="14">
        <v>45666</v>
      </c>
    </row>
    <row r="288" spans="2:2">
      <c r="B288" s="14">
        <v>45667</v>
      </c>
    </row>
    <row r="289" spans="2:2">
      <c r="B289" s="14">
        <v>45668</v>
      </c>
    </row>
    <row r="290" spans="2:2">
      <c r="B290" s="14">
        <v>45669</v>
      </c>
    </row>
    <row r="291" spans="2:2">
      <c r="B291" s="14">
        <v>45670</v>
      </c>
    </row>
    <row r="292" spans="2:2">
      <c r="B292" s="14">
        <v>45671</v>
      </c>
    </row>
    <row r="293" spans="2:2">
      <c r="B293" s="14">
        <v>45672</v>
      </c>
    </row>
    <row r="294" spans="2:2">
      <c r="B294" s="14">
        <v>45673</v>
      </c>
    </row>
    <row r="295" spans="2:2">
      <c r="B295" s="14">
        <v>45674</v>
      </c>
    </row>
    <row r="296" spans="2:2">
      <c r="B296" s="14">
        <v>45675</v>
      </c>
    </row>
    <row r="297" spans="2:2">
      <c r="B297" s="14">
        <v>45676</v>
      </c>
    </row>
    <row r="298" spans="2:2">
      <c r="B298" s="14">
        <v>45677</v>
      </c>
    </row>
    <row r="299" spans="2:2">
      <c r="B299" s="14">
        <v>45678</v>
      </c>
    </row>
    <row r="300" spans="2:2">
      <c r="B300" s="14">
        <v>45679</v>
      </c>
    </row>
    <row r="301" spans="2:2">
      <c r="B301" s="14">
        <v>45680</v>
      </c>
    </row>
    <row r="302" spans="2:2">
      <c r="B302" s="14">
        <v>45681</v>
      </c>
    </row>
    <row r="303" spans="2:2">
      <c r="B303" s="14">
        <v>45682</v>
      </c>
    </row>
    <row r="304" spans="2:2">
      <c r="B304" s="14">
        <v>45683</v>
      </c>
    </row>
    <row r="305" spans="2:2">
      <c r="B305" s="14">
        <v>45684</v>
      </c>
    </row>
    <row r="306" spans="2:2">
      <c r="B306" s="14">
        <v>45685</v>
      </c>
    </row>
    <row r="307" spans="2:2">
      <c r="B307" s="14">
        <v>45686</v>
      </c>
    </row>
    <row r="308" spans="2:2">
      <c r="B308" s="14">
        <v>45687</v>
      </c>
    </row>
    <row r="309" spans="2:2">
      <c r="B309" s="14">
        <v>45688</v>
      </c>
    </row>
    <row r="310" spans="2:2">
      <c r="B310" s="14">
        <v>45689</v>
      </c>
    </row>
    <row r="311" spans="2:2">
      <c r="B311" s="14">
        <v>45690</v>
      </c>
    </row>
    <row r="312" spans="2:2">
      <c r="B312" s="14">
        <v>45691</v>
      </c>
    </row>
    <row r="313" spans="2:2">
      <c r="B313" s="14">
        <v>45692</v>
      </c>
    </row>
    <row r="314" spans="2:2">
      <c r="B314" s="14">
        <v>45693</v>
      </c>
    </row>
    <row r="315" spans="2:2">
      <c r="B315" s="14">
        <v>45694</v>
      </c>
    </row>
    <row r="316" spans="2:2">
      <c r="B316" s="14">
        <v>45695</v>
      </c>
    </row>
    <row r="317" spans="2:2">
      <c r="B317" s="14">
        <v>45696</v>
      </c>
    </row>
    <row r="318" spans="2:2">
      <c r="B318" s="14">
        <v>45697</v>
      </c>
    </row>
    <row r="319" spans="2:2">
      <c r="B319" s="14">
        <v>45698</v>
      </c>
    </row>
    <row r="320" spans="2:2">
      <c r="B320" s="14">
        <v>45699</v>
      </c>
    </row>
    <row r="321" spans="2:2">
      <c r="B321" s="14">
        <v>45700</v>
      </c>
    </row>
    <row r="322" spans="2:2">
      <c r="B322" s="14">
        <v>45701</v>
      </c>
    </row>
    <row r="323" spans="2:2">
      <c r="B323" s="14">
        <v>45702</v>
      </c>
    </row>
    <row r="324" spans="2:2">
      <c r="B324" s="14">
        <v>45703</v>
      </c>
    </row>
    <row r="325" spans="2:2">
      <c r="B325" s="14">
        <v>45704</v>
      </c>
    </row>
    <row r="326" spans="2:2">
      <c r="B326" s="14">
        <v>45705</v>
      </c>
    </row>
    <row r="327" spans="2:2">
      <c r="B327" s="14">
        <v>45706</v>
      </c>
    </row>
    <row r="328" spans="2:2">
      <c r="B328" s="14">
        <v>45707</v>
      </c>
    </row>
    <row r="329" spans="2:2">
      <c r="B329" s="14">
        <v>45708</v>
      </c>
    </row>
    <row r="330" spans="2:2">
      <c r="B330" s="14">
        <v>45709</v>
      </c>
    </row>
    <row r="331" spans="2:2">
      <c r="B331" s="14">
        <v>45710</v>
      </c>
    </row>
    <row r="332" spans="2:2">
      <c r="B332" s="14">
        <v>45711</v>
      </c>
    </row>
    <row r="333" spans="2:2">
      <c r="B333" s="14">
        <v>45712</v>
      </c>
    </row>
    <row r="334" spans="2:2">
      <c r="B334" s="14">
        <v>45713</v>
      </c>
    </row>
    <row r="335" spans="2:2">
      <c r="B335" s="14">
        <v>45714</v>
      </c>
    </row>
    <row r="336" spans="2:2">
      <c r="B336" s="14">
        <v>45715</v>
      </c>
    </row>
    <row r="337" spans="2:2">
      <c r="B337" s="14">
        <v>45716</v>
      </c>
    </row>
    <row r="338" spans="2:2">
      <c r="B338" s="14">
        <v>45717</v>
      </c>
    </row>
    <row r="339" spans="2:2">
      <c r="B339" s="14">
        <v>45718</v>
      </c>
    </row>
    <row r="340" spans="2:2">
      <c r="B340" s="14">
        <v>45719</v>
      </c>
    </row>
    <row r="341" spans="2:2">
      <c r="B341" s="14">
        <v>45720</v>
      </c>
    </row>
    <row r="342" spans="2:2">
      <c r="B342" s="14">
        <v>45721</v>
      </c>
    </row>
    <row r="343" spans="2:2">
      <c r="B343" s="14">
        <v>45722</v>
      </c>
    </row>
    <row r="344" spans="2:2">
      <c r="B344" s="14">
        <v>45723</v>
      </c>
    </row>
    <row r="345" spans="2:2">
      <c r="B345" s="14">
        <v>45724</v>
      </c>
    </row>
    <row r="346" spans="2:2">
      <c r="B346" s="14">
        <v>45725</v>
      </c>
    </row>
    <row r="347" spans="2:2">
      <c r="B347" s="14">
        <v>45726</v>
      </c>
    </row>
    <row r="348" spans="2:2">
      <c r="B348" s="14">
        <v>45727</v>
      </c>
    </row>
    <row r="349" spans="2:2">
      <c r="B349" s="14">
        <v>45728</v>
      </c>
    </row>
    <row r="350" spans="2:2">
      <c r="B350" s="14">
        <v>45729</v>
      </c>
    </row>
    <row r="351" spans="2:2">
      <c r="B351" s="14">
        <v>45730</v>
      </c>
    </row>
    <row r="352" spans="2:2">
      <c r="B352" s="14">
        <v>45731</v>
      </c>
    </row>
    <row r="353" spans="2:2">
      <c r="B353" s="14">
        <v>45732</v>
      </c>
    </row>
    <row r="354" spans="2:2">
      <c r="B354" s="14">
        <v>45733</v>
      </c>
    </row>
    <row r="355" spans="2:2">
      <c r="B355" s="14">
        <v>45734</v>
      </c>
    </row>
    <row r="356" spans="2:2">
      <c r="B356" s="14">
        <v>45735</v>
      </c>
    </row>
    <row r="357" spans="2:2">
      <c r="B357" s="14">
        <v>45736</v>
      </c>
    </row>
    <row r="358" spans="2:2">
      <c r="B358" s="14">
        <v>45737</v>
      </c>
    </row>
    <row r="359" spans="2:2">
      <c r="B359" s="14">
        <v>45738</v>
      </c>
    </row>
    <row r="360" spans="2:2">
      <c r="B360" s="14">
        <v>45739</v>
      </c>
    </row>
    <row r="361" spans="2:2">
      <c r="B361" s="14">
        <v>45740</v>
      </c>
    </row>
    <row r="362" spans="2:2">
      <c r="B362" s="14">
        <v>45741</v>
      </c>
    </row>
    <row r="363" spans="2:2">
      <c r="B363" s="14">
        <v>45742</v>
      </c>
    </row>
    <row r="364" spans="2:2">
      <c r="B364" s="14">
        <v>45743</v>
      </c>
    </row>
    <row r="365" spans="2:2">
      <c r="B365" s="14">
        <v>45744</v>
      </c>
    </row>
    <row r="366" spans="2:2">
      <c r="B366" s="14">
        <v>45745</v>
      </c>
    </row>
    <row r="367" spans="2:2">
      <c r="B367" s="14">
        <v>45746</v>
      </c>
    </row>
    <row r="368" spans="2:2">
      <c r="B368" s="14">
        <v>45747</v>
      </c>
    </row>
    <row r="369" spans="2:2">
      <c r="B369" s="14">
        <v>45748</v>
      </c>
    </row>
    <row r="370" spans="2:2">
      <c r="B370" s="14">
        <v>45749</v>
      </c>
    </row>
    <row r="371" spans="2:2">
      <c r="B371" s="14">
        <v>45750</v>
      </c>
    </row>
    <row r="372" spans="2:2">
      <c r="B372" s="14">
        <v>45751</v>
      </c>
    </row>
    <row r="373" spans="2:2">
      <c r="B373" s="14">
        <v>45752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備品等使用申込書</vt:lpstr>
      <vt:lpstr>データ選択肢</vt:lpstr>
      <vt:lpstr>備品等使用申込書!Print_Area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自然の家</dc:creator>
  <cp:lastModifiedBy>自然の家 １</cp:lastModifiedBy>
  <cp:lastPrinted>2024-03-05T08:06:07Z</cp:lastPrinted>
  <dcterms:created xsi:type="dcterms:W3CDTF">2009-03-17T23:51:53Z</dcterms:created>
  <dcterms:modified xsi:type="dcterms:W3CDTF">2024-03-05T08:06:25Z</dcterms:modified>
</cp:coreProperties>
</file>